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SK1\Desktop\"/>
    </mc:Choice>
  </mc:AlternateContent>
  <bookViews>
    <workbookView xWindow="0" yWindow="0" windowWidth="20490" windowHeight="7620"/>
  </bookViews>
  <sheets>
    <sheet name="Official Statistic - Condition " sheetId="1" r:id="rId1"/>
    <sheet name="22 vrs 23" sheetId="2" r:id="rId2"/>
  </sheets>
  <calcPr calcId="162913"/>
</workbook>
</file>

<file path=xl/calcChain.xml><?xml version="1.0" encoding="utf-8"?>
<calcChain xmlns="http://schemas.openxmlformats.org/spreadsheetml/2006/main">
  <c r="F27" i="1" l="1"/>
  <c r="I28" i="2" l="1"/>
  <c r="I27" i="2"/>
  <c r="I26" i="2"/>
  <c r="I24" i="2"/>
  <c r="I23" i="2"/>
  <c r="I22" i="2"/>
  <c r="I21" i="2"/>
  <c r="I19" i="2"/>
  <c r="B28" i="2"/>
  <c r="I15" i="2"/>
  <c r="I12" i="2"/>
  <c r="G12" i="2"/>
  <c r="G28" i="2" s="1"/>
  <c r="I11" i="2"/>
  <c r="I10" i="2"/>
  <c r="I9" i="2"/>
  <c r="I7" i="2"/>
  <c r="I6" i="2"/>
  <c r="I5" i="2"/>
  <c r="I4" i="2"/>
  <c r="F26" i="1" l="1"/>
  <c r="F25" i="1"/>
  <c r="F24" i="1"/>
</calcChain>
</file>

<file path=xl/sharedStrings.xml><?xml version="1.0" encoding="utf-8"?>
<sst xmlns="http://schemas.openxmlformats.org/spreadsheetml/2006/main" count="121" uniqueCount="76">
  <si>
    <t>Year</t>
  </si>
  <si>
    <t>Favourable SCM</t>
  </si>
  <si>
    <t>Unfavourable Recovering SCM</t>
  </si>
  <si>
    <t>Unfavourable Recovering (Management Change)</t>
  </si>
  <si>
    <t>Favourable</t>
  </si>
  <si>
    <t>Pressure</t>
  </si>
  <si>
    <t>No. of pressures raised</t>
  </si>
  <si>
    <t>%</t>
  </si>
  <si>
    <t xml:space="preserve">Not to be reported
</t>
  </si>
  <si>
    <t xml:space="preserve">Infrastructure
</t>
  </si>
  <si>
    <t>Conservation activities</t>
  </si>
  <si>
    <t>Air pollution</t>
  </si>
  <si>
    <t>Statutory undertaker</t>
  </si>
  <si>
    <t xml:space="preserve">Maintenance activities </t>
  </si>
  <si>
    <t>Military activities</t>
  </si>
  <si>
    <t>Wildlife crime</t>
  </si>
  <si>
    <t>Proactive on-site management</t>
  </si>
  <si>
    <t>Inter-specific competition</t>
  </si>
  <si>
    <t>Flood defence/coastal defence works</t>
  </si>
  <si>
    <t>Plant pests and diseases</t>
  </si>
  <si>
    <t>To be identified</t>
  </si>
  <si>
    <t>Extraction</t>
  </si>
  <si>
    <t>Development</t>
  </si>
  <si>
    <t>Climate Change</t>
  </si>
  <si>
    <t>Dumping/ storage of materials</t>
  </si>
  <si>
    <t>No proactive management</t>
  </si>
  <si>
    <t>Water quality</t>
  </si>
  <si>
    <t>Game/ fisheries management</t>
  </si>
  <si>
    <t>Forestry operations</t>
  </si>
  <si>
    <t>Burning</t>
  </si>
  <si>
    <t>Trampling</t>
  </si>
  <si>
    <t>Natural event</t>
  </si>
  <si>
    <t>Agricultural operations</t>
  </si>
  <si>
    <t>Other</t>
  </si>
  <si>
    <t>Grazing - Under grazing</t>
  </si>
  <si>
    <t>Recreation/disturbance</t>
  </si>
  <si>
    <t>Water management</t>
  </si>
  <si>
    <t>Grazing - Over grazing</t>
  </si>
  <si>
    <t>Invasive species</t>
  </si>
  <si>
    <t>Figure 1 Assessment data - change over time</t>
  </si>
  <si>
    <t>% point change</t>
  </si>
  <si>
    <t>2022-2023</t>
  </si>
  <si>
    <t>2005-2023</t>
  </si>
  <si>
    <t>2007-2023</t>
  </si>
  <si>
    <t>Grand Total</t>
  </si>
  <si>
    <t>Natural Feature Type</t>
  </si>
  <si>
    <t>Number of Natural Features</t>
  </si>
  <si>
    <t>Proportion Favourable (%)</t>
  </si>
  <si>
    <t>Habitats</t>
  </si>
  <si>
    <t>Change in Percentage Points from 2021</t>
  </si>
  <si>
    <t>Coastal</t>
  </si>
  <si>
    <t>Freshwater</t>
  </si>
  <si>
    <t>Grasslands</t>
  </si>
  <si>
    <t>Heath</t>
  </si>
  <si>
    <t>Marine</t>
  </si>
  <si>
    <t>Upland</t>
  </si>
  <si>
    <t>Wetland</t>
  </si>
  <si>
    <t>Woodlands</t>
  </si>
  <si>
    <t>Habitats Total</t>
  </si>
  <si>
    <t>Amphibians</t>
  </si>
  <si>
    <t>no change</t>
  </si>
  <si>
    <t>Birds</t>
  </si>
  <si>
    <t>Butterflies</t>
  </si>
  <si>
    <t>Dragonflies</t>
  </si>
  <si>
    <t>Fish</t>
  </si>
  <si>
    <t>Invertebrates</t>
  </si>
  <si>
    <t>Marine Mammals</t>
  </si>
  <si>
    <t>Non-vascular Plants</t>
  </si>
  <si>
    <t>Terrestrial Mammals</t>
  </si>
  <si>
    <t>Vascular Plants</t>
  </si>
  <si>
    <t>Species Total</t>
  </si>
  <si>
    <t>Earth Science</t>
  </si>
  <si>
    <t>Earth Science Total</t>
  </si>
  <si>
    <t>Total</t>
  </si>
  <si>
    <t>Change in Percentage Points from 2022</t>
  </si>
  <si>
    <t>2016-2023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</si>
</sst>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3" fontId="0" fillId="0" borderId="0" xfId="0" applyNumberFormat="1"/>
    <xf numFmtId="10" fontId="0" fillId="0" borderId="0" xfId="0" applyNumberFormat="1"/>
    <xf numFmtId="2" fontId="0" fillId="0" borderId="0" xfId="0" applyNumberFormat="1"/>
    <xf numFmtId="0" fontId="0" fillId="0" borderId="0" xfId="0" applyAlignment="1"/>
    <xf numFmtId="0" fontId="0" fillId="0" borderId="10" xfId="0" applyBorder="1"/>
    <xf numFmtId="164" fontId="0" fillId="0" borderId="10" xfId="0" applyNumberFormat="1" applyBorder="1"/>
    <xf numFmtId="0" fontId="0" fillId="33" borderId="10" xfId="0" applyFont="1" applyFill="1" applyBorder="1"/>
    <xf numFmtId="0" fontId="14" fillId="0" borderId="10" xfId="0" applyFont="1" applyBorder="1"/>
    <xf numFmtId="0" fontId="0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Normal="100" workbookViewId="0">
      <selection activeCell="D7" sqref="D7"/>
    </sheetView>
  </sheetViews>
  <sheetFormatPr defaultRowHeight="14.5" x14ac:dyDescent="0.35"/>
  <cols>
    <col min="1" max="1" width="8.7265625" style="5"/>
    <col min="2" max="2" width="15.26953125" style="5" bestFit="1" customWidth="1"/>
    <col min="3" max="3" width="28.1796875" style="5" bestFit="1" customWidth="1"/>
    <col min="4" max="4" width="45" style="5" bestFit="1" customWidth="1"/>
    <col min="5" max="5" width="12" style="5" bestFit="1" customWidth="1"/>
    <col min="6" max="6" width="12" style="6" bestFit="1" customWidth="1"/>
    <col min="7" max="7" width="18.1796875" style="5" bestFit="1" customWidth="1"/>
    <col min="8" max="8" width="8.7265625" style="5"/>
    <col min="9" max="9" width="35" style="5" bestFit="1" customWidth="1"/>
    <col min="10" max="16384" width="8.7265625" style="5"/>
  </cols>
  <sheetData>
    <row r="1" spans="1:11" x14ac:dyDescent="0.35">
      <c r="A1" s="5" t="s">
        <v>39</v>
      </c>
    </row>
    <row r="2" spans="1:11" x14ac:dyDescent="0.3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4</v>
      </c>
      <c r="I2" s="5" t="s">
        <v>5</v>
      </c>
      <c r="J2" s="5" t="s">
        <v>6</v>
      </c>
      <c r="K2" s="5" t="s">
        <v>7</v>
      </c>
    </row>
    <row r="3" spans="1:11" x14ac:dyDescent="0.35">
      <c r="A3" s="5">
        <v>2005</v>
      </c>
      <c r="B3" s="5">
        <v>67.400000000000006</v>
      </c>
      <c r="C3" s="5">
        <v>4</v>
      </c>
      <c r="E3" s="5">
        <v>71.400000000000006</v>
      </c>
      <c r="F3" s="6">
        <v>71.400000000000006</v>
      </c>
      <c r="I3" s="7" t="s">
        <v>9</v>
      </c>
      <c r="J3" s="8">
        <v>5</v>
      </c>
      <c r="K3" s="8">
        <v>8.6805555555555551E-4</v>
      </c>
    </row>
    <row r="4" spans="1:11" x14ac:dyDescent="0.35">
      <c r="A4" s="5">
        <v>2006</v>
      </c>
      <c r="I4" s="7" t="s">
        <v>8</v>
      </c>
      <c r="J4" s="8">
        <v>5</v>
      </c>
      <c r="K4" s="8">
        <v>8.6805555555555551E-4</v>
      </c>
    </row>
    <row r="5" spans="1:11" x14ac:dyDescent="0.35">
      <c r="A5" s="5">
        <v>2007</v>
      </c>
      <c r="B5" s="5">
        <v>67.5</v>
      </c>
      <c r="C5" s="5">
        <v>4</v>
      </c>
      <c r="D5" s="5">
        <v>4.5</v>
      </c>
      <c r="E5" s="5">
        <v>76</v>
      </c>
      <c r="F5" s="6">
        <v>76</v>
      </c>
      <c r="I5" s="9" t="s">
        <v>10</v>
      </c>
      <c r="J5" s="9">
        <v>8</v>
      </c>
      <c r="K5" s="9">
        <v>1.3888888888888889E-3</v>
      </c>
    </row>
    <row r="6" spans="1:11" x14ac:dyDescent="0.35">
      <c r="A6" s="5">
        <v>2008</v>
      </c>
      <c r="B6" s="5">
        <v>67</v>
      </c>
      <c r="C6" s="5">
        <v>4</v>
      </c>
      <c r="D6" s="5">
        <v>6.5</v>
      </c>
      <c r="E6" s="5">
        <v>77.5</v>
      </c>
      <c r="F6" s="6">
        <v>77.5</v>
      </c>
      <c r="I6" s="9" t="s">
        <v>11</v>
      </c>
      <c r="J6" s="9">
        <v>10</v>
      </c>
      <c r="K6" s="9">
        <v>1.736111111111111E-3</v>
      </c>
    </row>
    <row r="7" spans="1:11" x14ac:dyDescent="0.35">
      <c r="A7" s="5">
        <v>2009</v>
      </c>
      <c r="B7" s="5">
        <v>64.7</v>
      </c>
      <c r="C7" s="5">
        <v>4.8</v>
      </c>
      <c r="D7" s="5">
        <v>8.9</v>
      </c>
      <c r="E7" s="5">
        <v>78.400000000000006</v>
      </c>
      <c r="F7" s="6">
        <v>78.400000000000006</v>
      </c>
      <c r="I7" s="9" t="s">
        <v>12</v>
      </c>
      <c r="J7" s="9">
        <v>11</v>
      </c>
      <c r="K7" s="9">
        <v>1.9097222222222222E-3</v>
      </c>
    </row>
    <row r="8" spans="1:11" x14ac:dyDescent="0.35">
      <c r="A8" s="5">
        <v>2010</v>
      </c>
      <c r="B8" s="5">
        <v>67.099999999999994</v>
      </c>
      <c r="C8" s="5">
        <v>5.3</v>
      </c>
      <c r="D8" s="5">
        <v>5.6</v>
      </c>
      <c r="E8" s="5">
        <v>77.999999999999986</v>
      </c>
      <c r="F8" s="6">
        <v>77.999999999999986</v>
      </c>
      <c r="I8" s="9" t="s">
        <v>13</v>
      </c>
      <c r="J8" s="9">
        <v>11</v>
      </c>
      <c r="K8" s="9">
        <v>1.9097222222222222E-3</v>
      </c>
    </row>
    <row r="9" spans="1:11" x14ac:dyDescent="0.35">
      <c r="A9" s="5">
        <v>2011</v>
      </c>
      <c r="B9" s="5">
        <v>65.599999999999994</v>
      </c>
      <c r="C9" s="5">
        <v>6</v>
      </c>
      <c r="D9" s="5">
        <v>5.6</v>
      </c>
      <c r="E9" s="5">
        <v>77.199999999999989</v>
      </c>
      <c r="F9" s="6">
        <v>77.199999999999989</v>
      </c>
      <c r="I9" s="9" t="s">
        <v>14</v>
      </c>
      <c r="J9" s="9">
        <v>17</v>
      </c>
      <c r="K9" s="9">
        <v>2.9513888888888888E-3</v>
      </c>
    </row>
    <row r="10" spans="1:11" x14ac:dyDescent="0.35">
      <c r="A10" s="5">
        <v>2012</v>
      </c>
      <c r="B10" s="5">
        <v>65.740920567100403</v>
      </c>
      <c r="C10" s="5">
        <v>6.1953777432511163</v>
      </c>
      <c r="D10" s="5">
        <v>5.2243154010487469</v>
      </c>
      <c r="E10" s="5">
        <v>77.160613711400273</v>
      </c>
      <c r="F10" s="6">
        <v>77.160613711400273</v>
      </c>
      <c r="I10" s="9" t="s">
        <v>15</v>
      </c>
      <c r="J10" s="9">
        <v>20</v>
      </c>
      <c r="K10" s="9">
        <v>3.472222222222222E-3</v>
      </c>
    </row>
    <row r="11" spans="1:11" x14ac:dyDescent="0.35">
      <c r="A11" s="5">
        <v>2013</v>
      </c>
      <c r="B11" s="5">
        <v>66.159769008662181</v>
      </c>
      <c r="C11" s="5">
        <v>6.005774783445621</v>
      </c>
      <c r="D11" s="5">
        <v>5.8902791145332047</v>
      </c>
      <c r="E11" s="5">
        <v>78.055822906640998</v>
      </c>
      <c r="F11" s="6">
        <v>78.055822906640998</v>
      </c>
      <c r="I11" s="9" t="s">
        <v>16</v>
      </c>
      <c r="J11" s="9">
        <v>25</v>
      </c>
      <c r="K11" s="9">
        <v>4.340277777777778E-3</v>
      </c>
    </row>
    <row r="12" spans="1:11" x14ac:dyDescent="0.35">
      <c r="A12" s="5">
        <v>2014</v>
      </c>
      <c r="B12" s="5">
        <v>66.04134762633997</v>
      </c>
      <c r="C12" s="5">
        <v>6.1830015313935682</v>
      </c>
      <c r="D12" s="5">
        <v>6.5658499234303207</v>
      </c>
      <c r="E12" s="5">
        <v>78.790199081163863</v>
      </c>
      <c r="F12" s="6">
        <v>78.790199081163863</v>
      </c>
      <c r="I12" s="9" t="s">
        <v>17</v>
      </c>
      <c r="J12" s="9">
        <v>29</v>
      </c>
      <c r="K12" s="9">
        <v>5.0347222222222225E-3</v>
      </c>
    </row>
    <row r="13" spans="1:11" x14ac:dyDescent="0.35">
      <c r="A13" s="5">
        <v>2015</v>
      </c>
      <c r="B13" s="5">
        <v>66.233766233766232</v>
      </c>
      <c r="C13" s="5">
        <v>6.0160427807486627</v>
      </c>
      <c r="D13" s="5">
        <v>7.0855614973262036</v>
      </c>
      <c r="E13" s="5">
        <v>79.335370511841091</v>
      </c>
      <c r="F13" s="6">
        <v>79.335370511841091</v>
      </c>
      <c r="I13" s="9" t="s">
        <v>18</v>
      </c>
      <c r="J13" s="9">
        <v>32</v>
      </c>
      <c r="K13" s="9">
        <v>5.5555555555555558E-3</v>
      </c>
    </row>
    <row r="14" spans="1:11" x14ac:dyDescent="0.35">
      <c r="A14" s="5">
        <v>2016</v>
      </c>
      <c r="B14" s="5">
        <v>66.647694934547516</v>
      </c>
      <c r="C14" s="5">
        <v>6.2037564029595904</v>
      </c>
      <c r="D14" s="5">
        <v>7.569721115537849</v>
      </c>
      <c r="E14" s="5">
        <v>80.42117245304496</v>
      </c>
      <c r="F14" s="6">
        <v>80.42117245304496</v>
      </c>
      <c r="I14" s="9" t="s">
        <v>19</v>
      </c>
      <c r="J14" s="9">
        <v>36</v>
      </c>
      <c r="K14" s="9">
        <v>6.2500000000000003E-3</v>
      </c>
    </row>
    <row r="15" spans="1:11" x14ac:dyDescent="0.35">
      <c r="A15" s="5">
        <v>2017</v>
      </c>
      <c r="B15" s="5">
        <v>66.723323890462709</v>
      </c>
      <c r="C15" s="5">
        <v>6.2700661000944287</v>
      </c>
      <c r="D15" s="5">
        <v>7.3087818696883851</v>
      </c>
      <c r="E15" s="5">
        <v>80.302171860245522</v>
      </c>
      <c r="F15" s="6">
        <v>80.302171860245522</v>
      </c>
      <c r="I15" s="9" t="s">
        <v>20</v>
      </c>
      <c r="J15" s="9">
        <v>39</v>
      </c>
      <c r="K15" s="9">
        <v>6.7708333333333336E-3</v>
      </c>
    </row>
    <row r="16" spans="1:11" x14ac:dyDescent="0.35">
      <c r="A16" s="5">
        <v>2018</v>
      </c>
      <c r="B16" s="5">
        <v>66.213408876298402</v>
      </c>
      <c r="C16" s="5">
        <v>6.4022662889518411</v>
      </c>
      <c r="D16" s="5">
        <v>7.0632672332389044</v>
      </c>
      <c r="E16" s="5">
        <v>79.678942398489141</v>
      </c>
      <c r="F16" s="6">
        <v>79.678942398489141</v>
      </c>
      <c r="I16" s="9" t="s">
        <v>21</v>
      </c>
      <c r="J16" s="9">
        <v>45</v>
      </c>
      <c r="K16" s="9">
        <v>7.8125E-3</v>
      </c>
    </row>
    <row r="17" spans="1:11" x14ac:dyDescent="0.35">
      <c r="A17" s="5">
        <v>2019</v>
      </c>
      <c r="B17" s="5">
        <v>65.518539431582909</v>
      </c>
      <c r="C17" s="5">
        <v>6.3805759457933373</v>
      </c>
      <c r="D17" s="5">
        <v>6.982872200263504</v>
      </c>
      <c r="E17" s="5">
        <v>78.881987577639748</v>
      </c>
      <c r="F17" s="6">
        <v>78.881987577639748</v>
      </c>
      <c r="I17" s="9" t="s">
        <v>22</v>
      </c>
      <c r="J17" s="9">
        <v>47</v>
      </c>
      <c r="K17" s="9">
        <v>8.1597222222222227E-3</v>
      </c>
    </row>
    <row r="18" spans="1:11" x14ac:dyDescent="0.35">
      <c r="A18" s="5">
        <v>2020</v>
      </c>
      <c r="B18" s="5">
        <v>65.418626528692386</v>
      </c>
      <c r="C18" s="5">
        <v>6.4346190028222017</v>
      </c>
      <c r="D18" s="5">
        <v>6.9049858889934148</v>
      </c>
      <c r="E18" s="5">
        <v>78.758231420507997</v>
      </c>
      <c r="F18" s="6">
        <v>78.758231420507997</v>
      </c>
      <c r="I18" s="5" t="s">
        <v>23</v>
      </c>
      <c r="J18" s="5">
        <v>88</v>
      </c>
      <c r="K18" s="5">
        <v>1.5277777777777777E-2</v>
      </c>
    </row>
    <row r="19" spans="1:11" x14ac:dyDescent="0.35">
      <c r="A19" s="5">
        <v>2021</v>
      </c>
      <c r="B19" s="5">
        <v>65.138653084323721</v>
      </c>
      <c r="C19" s="5">
        <v>6.4327485380116958</v>
      </c>
      <c r="D19" s="5">
        <v>6.6968496510092432</v>
      </c>
      <c r="E19" s="5">
        <v>78.268251273344646</v>
      </c>
      <c r="F19" s="6">
        <v>78.268251273344646</v>
      </c>
      <c r="I19" s="5" t="s">
        <v>24</v>
      </c>
      <c r="J19" s="5">
        <v>109</v>
      </c>
      <c r="K19" s="5">
        <v>1.892361111111111E-2</v>
      </c>
    </row>
    <row r="20" spans="1:11" x14ac:dyDescent="0.35">
      <c r="A20" s="5">
        <v>2022</v>
      </c>
      <c r="B20" s="5">
        <v>65.006602527824938</v>
      </c>
      <c r="C20" s="5">
        <v>6.4516129032258061</v>
      </c>
      <c r="D20" s="5">
        <v>6.3950198075834752</v>
      </c>
      <c r="E20" s="5">
        <v>77.853235238634227</v>
      </c>
      <c r="F20" s="6">
        <v>77.853235238634227</v>
      </c>
      <c r="I20" s="5" t="s">
        <v>25</v>
      </c>
      <c r="J20" s="5">
        <v>132</v>
      </c>
      <c r="K20" s="5">
        <v>2.2916666666666665E-2</v>
      </c>
    </row>
    <row r="21" spans="1:11" x14ac:dyDescent="0.35">
      <c r="A21" s="5">
        <v>2023</v>
      </c>
      <c r="B21" s="5">
        <v>65.200372786579692</v>
      </c>
      <c r="C21" s="5">
        <v>6.3560111835973903</v>
      </c>
      <c r="D21" s="5">
        <v>4.8835041938490216</v>
      </c>
      <c r="E21" s="5">
        <v>76.439888164026087</v>
      </c>
      <c r="F21" s="6">
        <v>76.439888164026087</v>
      </c>
      <c r="I21" s="5" t="s">
        <v>26</v>
      </c>
      <c r="J21" s="5">
        <v>138</v>
      </c>
      <c r="K21" s="5">
        <v>2.3958333333333335E-2</v>
      </c>
    </row>
    <row r="22" spans="1:11" x14ac:dyDescent="0.35">
      <c r="I22" s="5" t="s">
        <v>27</v>
      </c>
      <c r="J22" s="5">
        <v>158</v>
      </c>
      <c r="K22" s="5">
        <v>2.7430555555555555E-2</v>
      </c>
    </row>
    <row r="23" spans="1:11" x14ac:dyDescent="0.35">
      <c r="F23" s="5" t="s">
        <v>40</v>
      </c>
      <c r="I23" s="5" t="s">
        <v>28</v>
      </c>
      <c r="J23" s="5">
        <v>169</v>
      </c>
      <c r="K23" s="5">
        <v>2.9340277777777778E-2</v>
      </c>
    </row>
    <row r="24" spans="1:11" x14ac:dyDescent="0.35">
      <c r="E24" s="5" t="s">
        <v>41</v>
      </c>
      <c r="F24" s="6">
        <f>F21-F20</f>
        <v>-1.41334707460814</v>
      </c>
      <c r="I24" s="5" t="s">
        <v>29</v>
      </c>
      <c r="J24" s="5">
        <v>193</v>
      </c>
      <c r="K24" s="5">
        <v>3.3506944444444443E-2</v>
      </c>
    </row>
    <row r="25" spans="1:11" x14ac:dyDescent="0.35">
      <c r="E25" s="5" t="s">
        <v>42</v>
      </c>
      <c r="F25" s="6">
        <f>F21-F3</f>
        <v>5.0398881640260811</v>
      </c>
      <c r="I25" s="5" t="s">
        <v>30</v>
      </c>
      <c r="J25" s="5">
        <v>203</v>
      </c>
      <c r="K25" s="5">
        <v>3.5243055555555555E-2</v>
      </c>
    </row>
    <row r="26" spans="1:11" x14ac:dyDescent="0.35">
      <c r="E26" s="5" t="s">
        <v>43</v>
      </c>
      <c r="F26" s="6">
        <f>F21-F5</f>
        <v>0.43988816402608677</v>
      </c>
      <c r="I26" s="5" t="s">
        <v>31</v>
      </c>
      <c r="J26" s="5">
        <v>213</v>
      </c>
      <c r="K26" s="5">
        <v>3.6979166666666667E-2</v>
      </c>
    </row>
    <row r="27" spans="1:11" x14ac:dyDescent="0.35">
      <c r="E27" s="5" t="s">
        <v>75</v>
      </c>
      <c r="F27" s="6">
        <f>F21-F14</f>
        <v>-3.9812842890188733</v>
      </c>
      <c r="I27" s="5" t="s">
        <v>32</v>
      </c>
      <c r="J27" s="5">
        <v>236</v>
      </c>
      <c r="K27" s="5">
        <v>4.0972222222222222E-2</v>
      </c>
    </row>
    <row r="28" spans="1:11" x14ac:dyDescent="0.35">
      <c r="I28" s="5" t="s">
        <v>33</v>
      </c>
      <c r="J28" s="5">
        <v>243</v>
      </c>
      <c r="K28" s="5">
        <v>4.2187500000000003E-2</v>
      </c>
    </row>
    <row r="29" spans="1:11" x14ac:dyDescent="0.35">
      <c r="I29" s="5" t="s">
        <v>34</v>
      </c>
      <c r="J29" s="5">
        <v>337</v>
      </c>
      <c r="K29" s="5">
        <v>5.8506944444444445E-2</v>
      </c>
    </row>
    <row r="30" spans="1:11" x14ac:dyDescent="0.35">
      <c r="I30" s="5" t="s">
        <v>35</v>
      </c>
      <c r="J30" s="5">
        <v>475</v>
      </c>
      <c r="K30" s="5">
        <v>8.2465277777777776E-2</v>
      </c>
    </row>
    <row r="31" spans="1:11" x14ac:dyDescent="0.35">
      <c r="I31" s="5" t="s">
        <v>36</v>
      </c>
      <c r="J31" s="5">
        <v>502</v>
      </c>
      <c r="K31" s="5">
        <v>8.7152777777777773E-2</v>
      </c>
    </row>
    <row r="32" spans="1:11" x14ac:dyDescent="0.35">
      <c r="I32" s="5" t="s">
        <v>37</v>
      </c>
      <c r="J32" s="5">
        <v>1008</v>
      </c>
      <c r="K32" s="5">
        <v>0.17499999999999999</v>
      </c>
    </row>
    <row r="33" spans="9:11" x14ac:dyDescent="0.35">
      <c r="I33" s="5" t="s">
        <v>38</v>
      </c>
      <c r="J33" s="5">
        <v>1216</v>
      </c>
      <c r="K33" s="5">
        <v>0.21111111111111111</v>
      </c>
    </row>
    <row r="34" spans="9:11" x14ac:dyDescent="0.35">
      <c r="I34" s="5" t="s">
        <v>44</v>
      </c>
      <c r="J34" s="5">
        <v>5760</v>
      </c>
      <c r="K34" s="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J33" sqref="J33"/>
    </sheetView>
  </sheetViews>
  <sheetFormatPr defaultRowHeight="14.5" x14ac:dyDescent="0.35"/>
  <sheetData>
    <row r="1" spans="1:10" x14ac:dyDescent="0.35">
      <c r="A1" s="4">
        <v>2022</v>
      </c>
      <c r="B1" s="4"/>
      <c r="C1" s="4"/>
      <c r="D1" s="4"/>
    </row>
    <row r="2" spans="1:10" x14ac:dyDescent="0.35">
      <c r="A2" t="s">
        <v>45</v>
      </c>
      <c r="B2" t="s">
        <v>46</v>
      </c>
      <c r="C2" t="s">
        <v>47</v>
      </c>
      <c r="D2" t="s">
        <v>49</v>
      </c>
      <c r="F2" t="s">
        <v>48</v>
      </c>
    </row>
    <row r="3" spans="1:10" x14ac:dyDescent="0.35">
      <c r="A3" t="s">
        <v>48</v>
      </c>
      <c r="F3" t="s">
        <v>45</v>
      </c>
      <c r="G3" t="s">
        <v>46</v>
      </c>
      <c r="H3" t="s">
        <v>47</v>
      </c>
      <c r="I3" t="s">
        <v>74</v>
      </c>
      <c r="J3" t="s">
        <v>41</v>
      </c>
    </row>
    <row r="4" spans="1:10" x14ac:dyDescent="0.35">
      <c r="A4" t="s">
        <v>50</v>
      </c>
      <c r="B4">
        <v>335</v>
      </c>
      <c r="C4" s="2">
        <v>0.86567164179104472</v>
      </c>
      <c r="D4">
        <v>-0.3</v>
      </c>
      <c r="F4" t="s">
        <v>50</v>
      </c>
      <c r="G4">
        <v>335</v>
      </c>
      <c r="H4" s="2">
        <v>0.86268656716417913</v>
      </c>
      <c r="I4" s="2">
        <f>H4-C4</f>
        <v>-2.9850746268655914E-3</v>
      </c>
      <c r="J4" s="3"/>
    </row>
    <row r="5" spans="1:10" x14ac:dyDescent="0.35">
      <c r="A5" t="s">
        <v>51</v>
      </c>
      <c r="B5">
        <v>223</v>
      </c>
      <c r="C5" s="2">
        <v>0.7488789237668162</v>
      </c>
      <c r="D5">
        <v>0.8</v>
      </c>
      <c r="F5" t="s">
        <v>51</v>
      </c>
      <c r="G5">
        <v>223</v>
      </c>
      <c r="H5" s="2">
        <v>0.73991031390134532</v>
      </c>
      <c r="I5" s="2">
        <f t="shared" ref="I5:I12" si="0">H5-C5</f>
        <v>-8.9686098654708779E-3</v>
      </c>
      <c r="J5" s="3"/>
    </row>
    <row r="6" spans="1:10" x14ac:dyDescent="0.35">
      <c r="A6" t="s">
        <v>52</v>
      </c>
      <c r="B6">
        <v>224</v>
      </c>
      <c r="C6" s="2">
        <v>0.72072072072072069</v>
      </c>
      <c r="D6">
        <v>-0.9</v>
      </c>
      <c r="F6" t="s">
        <v>52</v>
      </c>
      <c r="G6">
        <v>222</v>
      </c>
      <c r="H6" s="2">
        <v>0.70270270270270274</v>
      </c>
      <c r="I6" s="2">
        <f t="shared" si="0"/>
        <v>-1.8018018018017945E-2</v>
      </c>
      <c r="J6" s="3"/>
    </row>
    <row r="7" spans="1:10" x14ac:dyDescent="0.35">
      <c r="A7" t="s">
        <v>53</v>
      </c>
      <c r="B7">
        <v>380</v>
      </c>
      <c r="C7" s="2">
        <v>0.7868421052631579</v>
      </c>
      <c r="D7">
        <v>-0.5</v>
      </c>
      <c r="F7" t="s">
        <v>53</v>
      </c>
      <c r="G7">
        <v>380</v>
      </c>
      <c r="H7" s="2">
        <v>0.75</v>
      </c>
      <c r="I7" s="2">
        <f t="shared" si="0"/>
        <v>-3.6842105263157898E-2</v>
      </c>
      <c r="J7" s="3"/>
    </row>
    <row r="8" spans="1:10" x14ac:dyDescent="0.35">
      <c r="A8" t="s">
        <v>54</v>
      </c>
      <c r="B8">
        <v>103</v>
      </c>
      <c r="C8" s="2">
        <v>0.96116504854368934</v>
      </c>
      <c r="D8">
        <v>-2</v>
      </c>
      <c r="F8" t="s">
        <v>54</v>
      </c>
      <c r="G8">
        <v>103</v>
      </c>
      <c r="H8" s="2">
        <v>0.96116504854368934</v>
      </c>
      <c r="I8" s="2" t="s">
        <v>60</v>
      </c>
      <c r="J8" s="3"/>
    </row>
    <row r="9" spans="1:10" x14ac:dyDescent="0.35">
      <c r="A9" t="s">
        <v>55</v>
      </c>
      <c r="B9">
        <v>352</v>
      </c>
      <c r="C9" s="2">
        <v>0.82954545454545459</v>
      </c>
      <c r="D9">
        <v>0.4</v>
      </c>
      <c r="F9" t="s">
        <v>55</v>
      </c>
      <c r="G9">
        <v>352</v>
      </c>
      <c r="H9" s="2">
        <v>0.80397727272727271</v>
      </c>
      <c r="I9" s="2">
        <f t="shared" si="0"/>
        <v>-2.5568181818181879E-2</v>
      </c>
      <c r="J9" s="3"/>
    </row>
    <row r="10" spans="1:10" x14ac:dyDescent="0.35">
      <c r="A10" t="s">
        <v>56</v>
      </c>
      <c r="B10">
        <v>346</v>
      </c>
      <c r="C10" s="2">
        <v>0.82898550724637676</v>
      </c>
      <c r="D10">
        <v>-1.4</v>
      </c>
      <c r="F10" t="s">
        <v>56</v>
      </c>
      <c r="G10">
        <v>345</v>
      </c>
      <c r="H10" s="2">
        <v>0.78550724637681157</v>
      </c>
      <c r="I10" s="2">
        <f t="shared" si="0"/>
        <v>-4.3478260869565188E-2</v>
      </c>
      <c r="J10" s="3"/>
    </row>
    <row r="11" spans="1:10" x14ac:dyDescent="0.35">
      <c r="A11" t="s">
        <v>57</v>
      </c>
      <c r="B11">
        <v>485</v>
      </c>
      <c r="C11" s="2">
        <v>0.62809917355371903</v>
      </c>
      <c r="D11">
        <v>-1.5</v>
      </c>
      <c r="F11" t="s">
        <v>57</v>
      </c>
      <c r="G11">
        <v>483</v>
      </c>
      <c r="H11" s="2">
        <v>0.59420289855072461</v>
      </c>
      <c r="I11" s="2">
        <f t="shared" si="0"/>
        <v>-3.3896275002994414E-2</v>
      </c>
      <c r="J11" s="3"/>
    </row>
    <row r="12" spans="1:10" x14ac:dyDescent="0.35">
      <c r="A12" t="s">
        <v>58</v>
      </c>
      <c r="B12" s="1">
        <v>2448</v>
      </c>
      <c r="C12" s="2">
        <v>0.77618657937806879</v>
      </c>
      <c r="D12">
        <v>-0.7</v>
      </c>
      <c r="F12" t="s">
        <v>58</v>
      </c>
      <c r="G12">
        <f>SUM(G4:G11)</f>
        <v>2443</v>
      </c>
      <c r="H12" s="2">
        <v>0.75112566516577983</v>
      </c>
      <c r="I12" s="2">
        <f t="shared" si="0"/>
        <v>-2.5060914212288954E-2</v>
      </c>
      <c r="J12" s="3"/>
    </row>
    <row r="13" spans="1:10" x14ac:dyDescent="0.35">
      <c r="B13" s="1"/>
    </row>
    <row r="14" spans="1:10" x14ac:dyDescent="0.35">
      <c r="A14" t="s">
        <v>59</v>
      </c>
      <c r="B14">
        <v>12</v>
      </c>
      <c r="C14" s="2">
        <v>0.83333333333333337</v>
      </c>
      <c r="D14" t="s">
        <v>60</v>
      </c>
      <c r="F14" t="s">
        <v>59</v>
      </c>
      <c r="G14">
        <v>12</v>
      </c>
      <c r="H14" s="2">
        <v>0.83333333333333337</v>
      </c>
      <c r="I14" t="s">
        <v>60</v>
      </c>
    </row>
    <row r="15" spans="1:10" x14ac:dyDescent="0.35">
      <c r="A15" t="s">
        <v>61</v>
      </c>
      <c r="B15" s="1">
        <v>1510</v>
      </c>
      <c r="C15" s="2">
        <v>0.66688741721854305</v>
      </c>
      <c r="D15">
        <v>-0.2</v>
      </c>
      <c r="F15" t="s">
        <v>61</v>
      </c>
      <c r="G15">
        <v>1571</v>
      </c>
      <c r="H15" s="2">
        <v>0.67091024824952261</v>
      </c>
      <c r="I15" s="2">
        <f t="shared" ref="I15" si="1">H15-C15</f>
        <v>4.0228310309795567E-3</v>
      </c>
    </row>
    <row r="16" spans="1:10" x14ac:dyDescent="0.35">
      <c r="A16" t="s">
        <v>62</v>
      </c>
      <c r="B16">
        <v>31</v>
      </c>
      <c r="C16" s="2">
        <v>0.87096774193548387</v>
      </c>
      <c r="D16" t="s">
        <v>60</v>
      </c>
      <c r="F16" t="s">
        <v>62</v>
      </c>
      <c r="G16">
        <v>31</v>
      </c>
      <c r="H16" s="2">
        <v>0.87096774193548387</v>
      </c>
      <c r="I16" t="s">
        <v>60</v>
      </c>
    </row>
    <row r="17" spans="1:9" x14ac:dyDescent="0.35">
      <c r="A17" t="s">
        <v>63</v>
      </c>
      <c r="B17">
        <v>26</v>
      </c>
      <c r="C17" s="2">
        <v>1</v>
      </c>
      <c r="D17" t="s">
        <v>60</v>
      </c>
      <c r="F17" t="s">
        <v>63</v>
      </c>
      <c r="G17">
        <v>26</v>
      </c>
      <c r="H17" s="2">
        <v>1</v>
      </c>
      <c r="I17" t="s">
        <v>60</v>
      </c>
    </row>
    <row r="18" spans="1:9" x14ac:dyDescent="0.35">
      <c r="A18" t="s">
        <v>64</v>
      </c>
      <c r="B18">
        <v>46</v>
      </c>
      <c r="C18" s="2">
        <v>0.80434782608695654</v>
      </c>
      <c r="D18" t="s">
        <v>60</v>
      </c>
      <c r="F18" t="s">
        <v>64</v>
      </c>
      <c r="G18">
        <v>46</v>
      </c>
      <c r="H18" s="2">
        <v>0.80434782608695654</v>
      </c>
      <c r="I18" t="s">
        <v>60</v>
      </c>
    </row>
    <row r="19" spans="1:9" x14ac:dyDescent="0.35">
      <c r="A19" t="s">
        <v>65</v>
      </c>
      <c r="B19">
        <v>183</v>
      </c>
      <c r="C19" s="2">
        <v>0.850828729281768</v>
      </c>
      <c r="D19" t="s">
        <v>60</v>
      </c>
      <c r="F19" t="s">
        <v>65</v>
      </c>
      <c r="G19">
        <v>182</v>
      </c>
      <c r="H19" s="2">
        <v>0.85164835164835162</v>
      </c>
      <c r="I19" s="2">
        <f t="shared" ref="I19" si="2">H19-C19</f>
        <v>8.1962236658361665E-4</v>
      </c>
    </row>
    <row r="20" spans="1:9" x14ac:dyDescent="0.35">
      <c r="A20" t="s">
        <v>66</v>
      </c>
      <c r="B20">
        <v>29</v>
      </c>
      <c r="C20" s="2">
        <v>0.58620689655172409</v>
      </c>
      <c r="D20" t="s">
        <v>60</v>
      </c>
      <c r="F20" t="s">
        <v>66</v>
      </c>
      <c r="G20">
        <v>29</v>
      </c>
      <c r="H20" s="2">
        <v>0.58620689655172409</v>
      </c>
      <c r="I20" t="s">
        <v>60</v>
      </c>
    </row>
    <row r="21" spans="1:9" x14ac:dyDescent="0.35">
      <c r="A21" t="s">
        <v>67</v>
      </c>
      <c r="B21">
        <v>147</v>
      </c>
      <c r="C21" s="2">
        <v>0.77551020408163263</v>
      </c>
      <c r="D21" t="s">
        <v>60</v>
      </c>
      <c r="F21" t="s">
        <v>67</v>
      </c>
      <c r="G21">
        <v>147</v>
      </c>
      <c r="H21" s="2">
        <v>0.76190476190476186</v>
      </c>
      <c r="I21" s="2">
        <f t="shared" ref="I21:I28" si="3">H21-C21</f>
        <v>-1.3605442176870763E-2</v>
      </c>
    </row>
    <row r="22" spans="1:9" x14ac:dyDescent="0.35">
      <c r="A22" t="s">
        <v>68</v>
      </c>
      <c r="B22">
        <v>51</v>
      </c>
      <c r="C22" s="2">
        <v>0.88235294117647056</v>
      </c>
      <c r="D22" t="s">
        <v>60</v>
      </c>
      <c r="F22" t="s">
        <v>68</v>
      </c>
      <c r="G22">
        <v>52</v>
      </c>
      <c r="H22" s="2">
        <v>0.88461538461538458</v>
      </c>
      <c r="I22" s="2">
        <f t="shared" si="3"/>
        <v>2.2624434389140191E-3</v>
      </c>
    </row>
    <row r="23" spans="1:9" x14ac:dyDescent="0.35">
      <c r="A23" t="s">
        <v>69</v>
      </c>
      <c r="B23">
        <v>158</v>
      </c>
      <c r="C23" s="2">
        <v>0.93670886075949367</v>
      </c>
      <c r="D23" t="s">
        <v>60</v>
      </c>
      <c r="F23" t="s">
        <v>69</v>
      </c>
      <c r="G23">
        <v>160</v>
      </c>
      <c r="H23" s="2">
        <v>0.90625</v>
      </c>
      <c r="I23" s="2">
        <f t="shared" si="3"/>
        <v>-3.0458860759493667E-2</v>
      </c>
    </row>
    <row r="24" spans="1:9" x14ac:dyDescent="0.35">
      <c r="A24" t="s">
        <v>70</v>
      </c>
      <c r="B24" s="1">
        <v>2193</v>
      </c>
      <c r="C24" s="2">
        <v>0.72341396622546783</v>
      </c>
      <c r="D24">
        <v>-0.2</v>
      </c>
      <c r="F24" t="s">
        <v>70</v>
      </c>
      <c r="G24">
        <v>2256</v>
      </c>
      <c r="H24" s="2">
        <v>0.72207446808510634</v>
      </c>
      <c r="I24" s="2">
        <f t="shared" si="3"/>
        <v>-1.3394981403614947E-3</v>
      </c>
    </row>
    <row r="25" spans="1:9" x14ac:dyDescent="0.35">
      <c r="A25" t="s">
        <v>71</v>
      </c>
      <c r="C25" s="2"/>
      <c r="F25" t="s">
        <v>71</v>
      </c>
      <c r="H25" s="2"/>
    </row>
    <row r="26" spans="1:9" x14ac:dyDescent="0.35">
      <c r="A26" t="s">
        <v>71</v>
      </c>
      <c r="B26">
        <v>666</v>
      </c>
      <c r="C26" s="2">
        <v>0.96846846846846846</v>
      </c>
      <c r="D26">
        <v>-0.5</v>
      </c>
      <c r="F26" t="s">
        <v>71</v>
      </c>
      <c r="G26">
        <v>666</v>
      </c>
      <c r="H26" s="2">
        <v>0.95645645645645649</v>
      </c>
      <c r="I26" s="2">
        <f t="shared" si="3"/>
        <v>-1.2012012012011963E-2</v>
      </c>
    </row>
    <row r="27" spans="1:9" x14ac:dyDescent="0.35">
      <c r="A27" t="s">
        <v>72</v>
      </c>
      <c r="B27">
        <v>666</v>
      </c>
      <c r="C27" s="2">
        <v>0.96846846846846846</v>
      </c>
      <c r="D27">
        <v>-0.5</v>
      </c>
      <c r="F27" t="s">
        <v>72</v>
      </c>
      <c r="G27">
        <v>666</v>
      </c>
      <c r="H27" s="2">
        <v>0.95645645645645649</v>
      </c>
      <c r="I27" s="2">
        <f t="shared" si="3"/>
        <v>-1.2012012012011963E-2</v>
      </c>
    </row>
    <row r="28" spans="1:9" x14ac:dyDescent="0.35">
      <c r="A28" t="s">
        <v>73</v>
      </c>
      <c r="B28">
        <f>B12+B24+B27</f>
        <v>5307</v>
      </c>
      <c r="C28" s="2">
        <v>0.77853235238634233</v>
      </c>
      <c r="D28">
        <v>-0.4</v>
      </c>
      <c r="F28" t="s">
        <v>73</v>
      </c>
      <c r="G28">
        <f>G12+G24+G27</f>
        <v>5365</v>
      </c>
      <c r="H28" s="2">
        <v>0.76439888164026093</v>
      </c>
      <c r="I28" s="2">
        <f t="shared" si="3"/>
        <v>-1.41334707460814E-2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71FFD1B571BE2883E0537D20C80A46C7" version="1.0.0">
  <systemFields>
    <field name="Objective-Id">
      <value order="0">A3995905</value>
    </field>
    <field name="Objective-Title">
      <value order="0">Official Statistics - Condition target 2023 - summarised data for web publishing</value>
    </field>
    <field name="Objective-Description">
      <value order="0"/>
    </field>
    <field name="Objective-CreationStamp">
      <value order="0">2023-05-11T10:53:57Z</value>
    </field>
    <field name="Objective-IsApproved">
      <value order="0">false</value>
    </field>
    <field name="Objective-IsPublished">
      <value order="0">true</value>
    </field>
    <field name="Objective-DatePublished">
      <value order="0">2023-05-15T16:30:00Z</value>
    </field>
    <field name="Objective-ModificationStamp">
      <value order="0">2023-05-15T16:30:00Z</value>
    </field>
    <field name="Objective-Owner">
      <value order="0">Bob Bryson</value>
    </field>
    <field name="Objective-Path">
      <value order="0">Objective Global Folder:NatureScot Fileplan:NAT - Natural Environments:SERIES:STA  - Statistics:Official Statistics - Outputs</value>
    </field>
    <field name="Objective-Parent">
      <value order="0">Official Statistics - Outputs</value>
    </field>
    <field name="Objective-State">
      <value order="0">Published</value>
    </field>
    <field name="Objective-VersionId">
      <value order="0">vA6999574</value>
    </field>
    <field name="Objective-Version">
      <value order="0">5.0</value>
    </field>
    <field name="Objective-VersionNumber">
      <value order="0">5</value>
    </field>
    <field name="Objective-VersionComment">
      <value order="0"/>
    </field>
    <field name="Objective-FileNumber">
      <value order="0">qB54396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8">
      <field name="Objective-Date of Original">
        <value order="0"/>
      </field>
      <field name="Objective-Sensitivity Review Date">
        <value order="0"/>
      </field>
      <field name="Objective-FOI Exemption">
        <value order="0">Release</value>
      </field>
      <field name="Objective-DPA Exemption">
        <value order="0">Release</value>
      </field>
      <field name="Objective-EIR Exception">
        <value order="0">Release</value>
      </field>
      <field name="Objective-Justification">
        <value order="0"/>
      </field>
      <field name="Objective-Date of Request">
        <value order="0"/>
      </field>
      <field name="Objective-Date of Release">
        <value order="0"/>
      </field>
      <field name="Objective-FOI/EIR Disclosure Date">
        <value order="0"/>
      </field>
      <field name="Objective-FOI/EIR Dissemination Date">
        <value order="0"/>
      </field>
      <field name="Objective-FOI Release Details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71FFD1B571BE2883E0537D20C80A46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Official Statistic - Condition </vt:lpstr>
      <vt:lpstr>22 vrs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Genney</dc:creator>
  <cp:lastModifiedBy>Suzanne Kilbane</cp:lastModifiedBy>
  <dcterms:created xsi:type="dcterms:W3CDTF">2022-05-10T07:49:53Z</dcterms:created>
  <dcterms:modified xsi:type="dcterms:W3CDTF">2023-05-24T11:05:16Z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A3995905</vt:lpwstr>
  </property>
  <property fmtid="{D5CDD505-2E9C-101B-9397-08002B2CF9AE}" pid="4" name="Objective-Title">
    <vt:lpwstr>Official Statistics - Condition target 2023 - summarised data for web publishing</vt:lpwstr>
  </property>
  <property fmtid="{D5CDD505-2E9C-101B-9397-08002B2CF9AE}" pid="5" name="Objective-Description">
    <vt:lpwstr/>
  </property>
  <property fmtid="{D5CDD505-2E9C-101B-9397-08002B2CF9AE}" pid="6" name="Objective-CreationStamp">
    <vt:filetime>2023-05-11T10:53:57Z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2023-05-15T16:30:00Z</vt:filetime>
  </property>
  <property fmtid="{D5CDD505-2E9C-101B-9397-08002B2CF9AE}" pid="10" name="Objective-ModificationStamp">
    <vt:filetime>2023-05-15T16:30:00Z</vt:filetime>
  </property>
  <property fmtid="{D5CDD505-2E9C-101B-9397-08002B2CF9AE}" pid="11" name="Objective-Owner">
    <vt:lpwstr>Bob Bryson</vt:lpwstr>
  </property>
  <property fmtid="{D5CDD505-2E9C-101B-9397-08002B2CF9AE}" pid="12" name="Objective-Path">
    <vt:lpwstr>Objective Global Folder:NatureScot Fileplan:NAT - Natural Environments:SERIES:STA  - Statistics:Official Statistics - Outputs</vt:lpwstr>
  </property>
  <property fmtid="{D5CDD505-2E9C-101B-9397-08002B2CF9AE}" pid="13" name="Objective-Parent">
    <vt:lpwstr>Official Statistics - Outputs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vA6999574</vt:lpwstr>
  </property>
  <property fmtid="{D5CDD505-2E9C-101B-9397-08002B2CF9AE}" pid="16" name="Objective-Version">
    <vt:lpwstr>5.0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qB54396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Sensitivity Review Date">
    <vt:lpwstr/>
  </property>
  <property fmtid="{D5CDD505-2E9C-101B-9397-08002B2CF9AE}" pid="24" name="Objective-FOI Exemption">
    <vt:lpwstr>Release</vt:lpwstr>
  </property>
  <property fmtid="{D5CDD505-2E9C-101B-9397-08002B2CF9AE}" pid="25" name="Objective-DPA Exemption">
    <vt:lpwstr>Release</vt:lpwstr>
  </property>
  <property fmtid="{D5CDD505-2E9C-101B-9397-08002B2CF9AE}" pid="26" name="Objective-EIR Exception">
    <vt:lpwstr>Release</vt:lpwstr>
  </property>
  <property fmtid="{D5CDD505-2E9C-101B-9397-08002B2CF9AE}" pid="27" name="Objective-Justification">
    <vt:lpwstr/>
  </property>
  <property fmtid="{D5CDD505-2E9C-101B-9397-08002B2CF9AE}" pid="28" name="Objective-Date of Request">
    <vt:lpwstr/>
  </property>
  <property fmtid="{D5CDD505-2E9C-101B-9397-08002B2CF9AE}" pid="29" name="Objective-Date of Release">
    <vt:lpwstr/>
  </property>
  <property fmtid="{D5CDD505-2E9C-101B-9397-08002B2CF9AE}" pid="30" name="Objective-FOI/EIR Disclosure Date">
    <vt:lpwstr/>
  </property>
  <property fmtid="{D5CDD505-2E9C-101B-9397-08002B2CF9AE}" pid="31" name="Objective-FOI/EIR Dissemination Date">
    <vt:lpwstr/>
  </property>
  <property fmtid="{D5CDD505-2E9C-101B-9397-08002B2CF9AE}" pid="32" name="Objective-FOI Release Details">
    <vt:lpwstr/>
  </property>
  <property fmtid="{D5CDD505-2E9C-101B-9397-08002B2CF9AE}" pid="33" name="Objective-Connect Creator">
    <vt:lpwstr/>
  </property>
</Properties>
</file>