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45" windowWidth="19155" windowHeight="11760" activeTab="7"/>
  </bookViews>
  <sheets>
    <sheet name="Count 1" sheetId="8" r:id="rId1"/>
    <sheet name="Count 2" sheetId="9" r:id="rId2"/>
    <sheet name="Count 3" sheetId="10" r:id="rId3"/>
    <sheet name="Count 4" sheetId="11" r:id="rId4"/>
    <sheet name="Count 5" sheetId="12" r:id="rId5"/>
    <sheet name="Count Master" sheetId="2" r:id="rId6"/>
    <sheet name="Raw data" sheetId="6" r:id="rId7"/>
    <sheet name="Salmon cage notes" sheetId="16" r:id="rId8"/>
    <sheet name="Spp count detail" sheetId="13" r:id="rId9"/>
    <sheet name="Coverage by date" sheetId="14" r:id="rId10"/>
    <sheet name="Sheet1" sheetId="15" r:id="rId11"/>
  </sheets>
  <calcPr calcId="145621"/>
</workbook>
</file>

<file path=xl/calcChain.xml><?xml version="1.0" encoding="utf-8"?>
<calcChain xmlns="http://schemas.openxmlformats.org/spreadsheetml/2006/main">
  <c r="Q139" i="13" l="1"/>
  <c r="P139" i="13"/>
  <c r="O139" i="13"/>
  <c r="N139" i="13"/>
  <c r="M139" i="13"/>
  <c r="G139" i="13"/>
  <c r="F139" i="13"/>
  <c r="E139" i="13"/>
  <c r="D139" i="13"/>
  <c r="C139" i="13"/>
  <c r="S138" i="13"/>
  <c r="R138" i="13"/>
  <c r="I138" i="13"/>
  <c r="H138" i="13"/>
  <c r="S137" i="13"/>
  <c r="R137" i="13"/>
  <c r="I137" i="13"/>
  <c r="H137" i="13"/>
  <c r="S136" i="13"/>
  <c r="R136" i="13"/>
  <c r="I136" i="13"/>
  <c r="H136" i="13"/>
  <c r="S135" i="13"/>
  <c r="R135" i="13"/>
  <c r="I135" i="13"/>
  <c r="H135" i="13"/>
  <c r="S134" i="13"/>
  <c r="R134" i="13"/>
  <c r="I134" i="13"/>
  <c r="H134" i="13"/>
  <c r="S133" i="13"/>
  <c r="R133" i="13"/>
  <c r="I133" i="13"/>
  <c r="H133" i="13"/>
  <c r="S132" i="13"/>
  <c r="R132" i="13"/>
  <c r="I132" i="13"/>
  <c r="H132" i="13"/>
  <c r="S131" i="13"/>
  <c r="R131" i="13"/>
  <c r="I131" i="13"/>
  <c r="H131" i="13"/>
  <c r="S130" i="13"/>
  <c r="R130" i="13"/>
  <c r="I130" i="13"/>
  <c r="H130" i="13"/>
  <c r="S129" i="13"/>
  <c r="R129" i="13"/>
  <c r="I129" i="13"/>
  <c r="H129" i="13"/>
  <c r="S128" i="13"/>
  <c r="R128" i="13"/>
  <c r="I128" i="13"/>
  <c r="H128" i="13"/>
  <c r="S127" i="13"/>
  <c r="R127" i="13"/>
  <c r="I127" i="13"/>
  <c r="H127" i="13"/>
  <c r="S126" i="13"/>
  <c r="R126" i="13"/>
  <c r="I126" i="13"/>
  <c r="H126" i="13"/>
  <c r="S125" i="13"/>
  <c r="R125" i="13"/>
  <c r="I125" i="13"/>
  <c r="H125" i="13"/>
  <c r="S124" i="13"/>
  <c r="R124" i="13"/>
  <c r="I124" i="13"/>
  <c r="H124" i="13"/>
  <c r="S123" i="13"/>
  <c r="R123" i="13"/>
  <c r="I123" i="13"/>
  <c r="H123" i="13"/>
  <c r="S122" i="13"/>
  <c r="R122" i="13"/>
  <c r="I122" i="13"/>
  <c r="H122" i="13"/>
  <c r="S121" i="13"/>
  <c r="R121" i="13"/>
  <c r="I121" i="13"/>
  <c r="H121" i="13"/>
  <c r="S120" i="13"/>
  <c r="R120" i="13"/>
  <c r="I120" i="13"/>
  <c r="H120" i="13"/>
  <c r="S119" i="13"/>
  <c r="R119" i="13"/>
  <c r="I119" i="13"/>
  <c r="H119" i="13"/>
  <c r="S118" i="13"/>
  <c r="R118" i="13"/>
  <c r="I118" i="13"/>
  <c r="H118" i="13"/>
  <c r="S117" i="13"/>
  <c r="R117" i="13"/>
  <c r="I117" i="13"/>
  <c r="H117" i="13"/>
  <c r="S116" i="13"/>
  <c r="R116" i="13"/>
  <c r="I116" i="13"/>
  <c r="H116" i="13"/>
  <c r="S115" i="13"/>
  <c r="R115" i="13"/>
  <c r="I115" i="13"/>
  <c r="H115" i="13"/>
  <c r="Q111" i="13"/>
  <c r="P111" i="13"/>
  <c r="O111" i="13"/>
  <c r="N111" i="13"/>
  <c r="M111" i="13"/>
  <c r="G111" i="13"/>
  <c r="F111" i="13"/>
  <c r="E111" i="13"/>
  <c r="D111" i="13"/>
  <c r="C111" i="13"/>
  <c r="S110" i="13"/>
  <c r="R110" i="13"/>
  <c r="I110" i="13"/>
  <c r="H110" i="13"/>
  <c r="S109" i="13"/>
  <c r="R109" i="13"/>
  <c r="I109" i="13"/>
  <c r="H109" i="13"/>
  <c r="S108" i="13"/>
  <c r="R108" i="13"/>
  <c r="I108" i="13"/>
  <c r="H108" i="13"/>
  <c r="S107" i="13"/>
  <c r="R107" i="13"/>
  <c r="I107" i="13"/>
  <c r="H107" i="13"/>
  <c r="S106" i="13"/>
  <c r="R106" i="13"/>
  <c r="I106" i="13"/>
  <c r="H106" i="13"/>
  <c r="S105" i="13"/>
  <c r="R105" i="13"/>
  <c r="I105" i="13"/>
  <c r="H105" i="13"/>
  <c r="S104" i="13"/>
  <c r="R104" i="13"/>
  <c r="I104" i="13"/>
  <c r="H104" i="13"/>
  <c r="S103" i="13"/>
  <c r="R103" i="13"/>
  <c r="I103" i="13"/>
  <c r="H103" i="13"/>
  <c r="S102" i="13"/>
  <c r="R102" i="13"/>
  <c r="I102" i="13"/>
  <c r="H102" i="13"/>
  <c r="S101" i="13"/>
  <c r="R101" i="13"/>
  <c r="I101" i="13"/>
  <c r="H101" i="13"/>
  <c r="S100" i="13"/>
  <c r="R100" i="13"/>
  <c r="I100" i="13"/>
  <c r="H100" i="13"/>
  <c r="S99" i="13"/>
  <c r="R99" i="13"/>
  <c r="I99" i="13"/>
  <c r="H99" i="13"/>
  <c r="S98" i="13"/>
  <c r="R98" i="13"/>
  <c r="I98" i="13"/>
  <c r="H98" i="13"/>
  <c r="S97" i="13"/>
  <c r="R97" i="13"/>
  <c r="I97" i="13"/>
  <c r="H97" i="13"/>
  <c r="S96" i="13"/>
  <c r="R96" i="13"/>
  <c r="I96" i="13"/>
  <c r="H96" i="13"/>
  <c r="S95" i="13"/>
  <c r="R95" i="13"/>
  <c r="I95" i="13"/>
  <c r="H95" i="13"/>
  <c r="S94" i="13"/>
  <c r="R94" i="13"/>
  <c r="I94" i="13"/>
  <c r="H94" i="13"/>
  <c r="S93" i="13"/>
  <c r="R93" i="13"/>
  <c r="I93" i="13"/>
  <c r="H93" i="13"/>
  <c r="S92" i="13"/>
  <c r="R92" i="13"/>
  <c r="I92" i="13"/>
  <c r="H92" i="13"/>
  <c r="S91" i="13"/>
  <c r="R91" i="13"/>
  <c r="I91" i="13"/>
  <c r="H91" i="13"/>
  <c r="S90" i="13"/>
  <c r="R90" i="13"/>
  <c r="I90" i="13"/>
  <c r="H90" i="13"/>
  <c r="S89" i="13"/>
  <c r="R89" i="13"/>
  <c r="I89" i="13"/>
  <c r="H89" i="13"/>
  <c r="S88" i="13"/>
  <c r="R88" i="13"/>
  <c r="I88" i="13"/>
  <c r="H88" i="13"/>
  <c r="S87" i="13"/>
  <c r="R87" i="13"/>
  <c r="I87" i="13"/>
  <c r="H87" i="13"/>
  <c r="Q83" i="13"/>
  <c r="P83" i="13"/>
  <c r="O83" i="13"/>
  <c r="N83" i="13"/>
  <c r="M83" i="13"/>
  <c r="G83" i="13"/>
  <c r="F83" i="13"/>
  <c r="E83" i="13"/>
  <c r="D83" i="13"/>
  <c r="C83" i="13"/>
  <c r="S82" i="13"/>
  <c r="R82" i="13"/>
  <c r="I82" i="13"/>
  <c r="H82" i="13"/>
  <c r="S81" i="13"/>
  <c r="R81" i="13"/>
  <c r="I81" i="13"/>
  <c r="H81" i="13"/>
  <c r="S80" i="13"/>
  <c r="R80" i="13"/>
  <c r="I80" i="13"/>
  <c r="H80" i="13"/>
  <c r="S79" i="13"/>
  <c r="R79" i="13"/>
  <c r="I79" i="13"/>
  <c r="H79" i="13"/>
  <c r="S78" i="13"/>
  <c r="R78" i="13"/>
  <c r="I78" i="13"/>
  <c r="H78" i="13"/>
  <c r="S77" i="13"/>
  <c r="R77" i="13"/>
  <c r="I77" i="13"/>
  <c r="H77" i="13"/>
  <c r="S76" i="13"/>
  <c r="R76" i="13"/>
  <c r="I76" i="13"/>
  <c r="H76" i="13"/>
  <c r="S75" i="13"/>
  <c r="R75" i="13"/>
  <c r="I75" i="13"/>
  <c r="H75" i="13"/>
  <c r="S74" i="13"/>
  <c r="R74" i="13"/>
  <c r="I74" i="13"/>
  <c r="H74" i="13"/>
  <c r="S73" i="13"/>
  <c r="R73" i="13"/>
  <c r="I73" i="13"/>
  <c r="H73" i="13"/>
  <c r="S72" i="13"/>
  <c r="R72" i="13"/>
  <c r="I72" i="13"/>
  <c r="H72" i="13"/>
  <c r="S71" i="13"/>
  <c r="R71" i="13"/>
  <c r="I71" i="13"/>
  <c r="H71" i="13"/>
  <c r="S70" i="13"/>
  <c r="R70" i="13"/>
  <c r="I70" i="13"/>
  <c r="H70" i="13"/>
  <c r="S69" i="13"/>
  <c r="R69" i="13"/>
  <c r="I69" i="13"/>
  <c r="H69" i="13"/>
  <c r="S68" i="13"/>
  <c r="R68" i="13"/>
  <c r="I68" i="13"/>
  <c r="H68" i="13"/>
  <c r="S67" i="13"/>
  <c r="R67" i="13"/>
  <c r="I67" i="13"/>
  <c r="H67" i="13"/>
  <c r="S66" i="13"/>
  <c r="R66" i="13"/>
  <c r="I66" i="13"/>
  <c r="H66" i="13"/>
  <c r="S65" i="13"/>
  <c r="R65" i="13"/>
  <c r="I65" i="13"/>
  <c r="H65" i="13"/>
  <c r="S64" i="13"/>
  <c r="R64" i="13"/>
  <c r="I64" i="13"/>
  <c r="H64" i="13"/>
  <c r="S63" i="13"/>
  <c r="R63" i="13"/>
  <c r="I63" i="13"/>
  <c r="H63" i="13"/>
  <c r="S62" i="13"/>
  <c r="R62" i="13"/>
  <c r="I62" i="13"/>
  <c r="H62" i="13"/>
  <c r="S61" i="13"/>
  <c r="R61" i="13"/>
  <c r="I61" i="13"/>
  <c r="H61" i="13"/>
  <c r="S60" i="13"/>
  <c r="R60" i="13"/>
  <c r="I60" i="13"/>
  <c r="H60" i="13"/>
  <c r="S59" i="13"/>
  <c r="R59" i="13"/>
  <c r="I59" i="13"/>
  <c r="H59" i="13"/>
  <c r="Q55" i="13"/>
  <c r="P55" i="13"/>
  <c r="O55" i="13"/>
  <c r="N55" i="13"/>
  <c r="M55" i="13"/>
  <c r="G55" i="13"/>
  <c r="F55" i="13"/>
  <c r="E55" i="13"/>
  <c r="D55" i="13"/>
  <c r="C55" i="13"/>
  <c r="S54" i="13"/>
  <c r="R54" i="13"/>
  <c r="I54" i="13"/>
  <c r="H54" i="13"/>
  <c r="S53" i="13"/>
  <c r="R53" i="13"/>
  <c r="I53" i="13"/>
  <c r="H53" i="13"/>
  <c r="S52" i="13"/>
  <c r="R52" i="13"/>
  <c r="I52" i="13"/>
  <c r="H52" i="13"/>
  <c r="S51" i="13"/>
  <c r="R51" i="13"/>
  <c r="I51" i="13"/>
  <c r="H51" i="13"/>
  <c r="S50" i="13"/>
  <c r="R50" i="13"/>
  <c r="I50" i="13"/>
  <c r="H50" i="13"/>
  <c r="S49" i="13"/>
  <c r="R49" i="13"/>
  <c r="I49" i="13"/>
  <c r="H49" i="13"/>
  <c r="S48" i="13"/>
  <c r="R48" i="13"/>
  <c r="I48" i="13"/>
  <c r="H48" i="13"/>
  <c r="S47" i="13"/>
  <c r="R47" i="13"/>
  <c r="I47" i="13"/>
  <c r="H47" i="13"/>
  <c r="S46" i="13"/>
  <c r="R46" i="13"/>
  <c r="I46" i="13"/>
  <c r="H46" i="13"/>
  <c r="S45" i="13"/>
  <c r="R45" i="13"/>
  <c r="I45" i="13"/>
  <c r="H45" i="13"/>
  <c r="S44" i="13"/>
  <c r="R44" i="13"/>
  <c r="I44" i="13"/>
  <c r="H44" i="13"/>
  <c r="S43" i="13"/>
  <c r="R43" i="13"/>
  <c r="I43" i="13"/>
  <c r="H43" i="13"/>
  <c r="S42" i="13"/>
  <c r="R42" i="13"/>
  <c r="I42" i="13"/>
  <c r="H42" i="13"/>
  <c r="S41" i="13"/>
  <c r="R41" i="13"/>
  <c r="I41" i="13"/>
  <c r="H41" i="13"/>
  <c r="S40" i="13"/>
  <c r="R40" i="13"/>
  <c r="I40" i="13"/>
  <c r="H40" i="13"/>
  <c r="S39" i="13"/>
  <c r="R39" i="13"/>
  <c r="I39" i="13"/>
  <c r="H39" i="13"/>
  <c r="S38" i="13"/>
  <c r="R38" i="13"/>
  <c r="I38" i="13"/>
  <c r="H38" i="13"/>
  <c r="S37" i="13"/>
  <c r="R37" i="13"/>
  <c r="I37" i="13"/>
  <c r="H37" i="13"/>
  <c r="S36" i="13"/>
  <c r="R36" i="13"/>
  <c r="I36" i="13"/>
  <c r="H36" i="13"/>
  <c r="S35" i="13"/>
  <c r="R35" i="13"/>
  <c r="I35" i="13"/>
  <c r="H35" i="13"/>
  <c r="S34" i="13"/>
  <c r="R34" i="13"/>
  <c r="I34" i="13"/>
  <c r="H34" i="13"/>
  <c r="S33" i="13"/>
  <c r="R33" i="13"/>
  <c r="I33" i="13"/>
  <c r="H33" i="13"/>
  <c r="S32" i="13"/>
  <c r="R32" i="13"/>
  <c r="I32" i="13"/>
  <c r="H32" i="13"/>
  <c r="S31" i="13"/>
  <c r="R31" i="13"/>
  <c r="I31" i="13"/>
  <c r="H31" i="13"/>
  <c r="Q27" i="13"/>
  <c r="P27" i="13"/>
  <c r="O27" i="13"/>
  <c r="N27" i="13"/>
  <c r="M27" i="13"/>
  <c r="G27" i="13"/>
  <c r="F27" i="13"/>
  <c r="E27" i="13"/>
  <c r="D27" i="13"/>
  <c r="C27" i="13"/>
  <c r="S26" i="13"/>
  <c r="R26" i="13"/>
  <c r="I26" i="13"/>
  <c r="H26" i="13"/>
  <c r="S25" i="13"/>
  <c r="R25" i="13"/>
  <c r="I25" i="13"/>
  <c r="H25" i="13"/>
  <c r="S24" i="13"/>
  <c r="R24" i="13"/>
  <c r="I24" i="13"/>
  <c r="H24" i="13"/>
  <c r="S23" i="13"/>
  <c r="R23" i="13"/>
  <c r="I23" i="13"/>
  <c r="H23" i="13"/>
  <c r="S22" i="13"/>
  <c r="R22" i="13"/>
  <c r="I22" i="13"/>
  <c r="H22" i="13"/>
  <c r="S21" i="13"/>
  <c r="R21" i="13"/>
  <c r="I21" i="13"/>
  <c r="H21" i="13"/>
  <c r="S20" i="13"/>
  <c r="R20" i="13"/>
  <c r="I20" i="13"/>
  <c r="H20" i="13"/>
  <c r="S19" i="13"/>
  <c r="R19" i="13"/>
  <c r="I19" i="13"/>
  <c r="H19" i="13"/>
  <c r="S18" i="13"/>
  <c r="R18" i="13"/>
  <c r="I18" i="13"/>
  <c r="H18" i="13"/>
  <c r="S17" i="13"/>
  <c r="R17" i="13"/>
  <c r="I17" i="13"/>
  <c r="H17" i="13"/>
  <c r="S16" i="13"/>
  <c r="R16" i="13"/>
  <c r="I16" i="13"/>
  <c r="H16" i="13"/>
  <c r="S15" i="13"/>
  <c r="R15" i="13"/>
  <c r="I15" i="13"/>
  <c r="H15" i="13"/>
  <c r="S14" i="13"/>
  <c r="R14" i="13"/>
  <c r="I14" i="13"/>
  <c r="H14" i="13"/>
  <c r="S13" i="13"/>
  <c r="R13" i="13"/>
  <c r="I13" i="13"/>
  <c r="H13" i="13"/>
  <c r="S12" i="13"/>
  <c r="R12" i="13"/>
  <c r="I12" i="13"/>
  <c r="H12" i="13"/>
  <c r="S11" i="13"/>
  <c r="R11" i="13"/>
  <c r="I11" i="13"/>
  <c r="H11" i="13"/>
  <c r="S10" i="13"/>
  <c r="R10" i="13"/>
  <c r="I10" i="13"/>
  <c r="H10" i="13"/>
  <c r="S9" i="13"/>
  <c r="R9" i="13"/>
  <c r="I9" i="13"/>
  <c r="H9" i="13"/>
  <c r="S8" i="13"/>
  <c r="R8" i="13"/>
  <c r="I8" i="13"/>
  <c r="H8" i="13"/>
  <c r="S7" i="13"/>
  <c r="R7" i="13"/>
  <c r="I7" i="13"/>
  <c r="H7" i="13"/>
  <c r="S6" i="13"/>
  <c r="R6" i="13"/>
  <c r="I6" i="13"/>
  <c r="H6" i="13"/>
  <c r="S5" i="13"/>
  <c r="R5" i="13"/>
  <c r="I5" i="13"/>
  <c r="H5" i="13"/>
  <c r="S4" i="13"/>
  <c r="R4" i="13"/>
  <c r="I4" i="13"/>
  <c r="H4" i="13"/>
  <c r="S3" i="13"/>
  <c r="R3" i="13"/>
  <c r="I3" i="13"/>
  <c r="H3" i="13"/>
  <c r="S165" i="12"/>
  <c r="R165" i="12"/>
  <c r="Q165" i="12"/>
  <c r="P165" i="12"/>
  <c r="O165" i="12"/>
  <c r="N165" i="12"/>
  <c r="M165" i="12"/>
  <c r="L165" i="12"/>
  <c r="K165" i="12"/>
  <c r="J165" i="12"/>
  <c r="I165" i="12"/>
  <c r="H165" i="12"/>
  <c r="G165" i="12"/>
  <c r="F165" i="12"/>
  <c r="E165" i="12"/>
  <c r="D165" i="12"/>
  <c r="S161" i="12"/>
  <c r="R161" i="12"/>
  <c r="Q161" i="12"/>
  <c r="P161" i="12"/>
  <c r="O161" i="12"/>
  <c r="N161" i="12"/>
  <c r="M161" i="12"/>
  <c r="L161" i="12"/>
  <c r="K161" i="12"/>
  <c r="J161" i="12"/>
  <c r="I161" i="12"/>
  <c r="H161" i="12"/>
  <c r="G161" i="12"/>
  <c r="F161" i="12"/>
  <c r="E161" i="12"/>
  <c r="D161" i="12"/>
  <c r="S155" i="12"/>
  <c r="R155" i="12"/>
  <c r="Q155" i="12"/>
  <c r="P155" i="12"/>
  <c r="O155" i="12"/>
  <c r="N155" i="12"/>
  <c r="M155" i="12"/>
  <c r="L155" i="12"/>
  <c r="K155" i="12"/>
  <c r="J155" i="12"/>
  <c r="I155" i="12"/>
  <c r="H155" i="12"/>
  <c r="G155" i="12"/>
  <c r="F155" i="12"/>
  <c r="E155" i="12"/>
  <c r="D155" i="12"/>
  <c r="S148" i="12"/>
  <c r="R148" i="12"/>
  <c r="Q148" i="12"/>
  <c r="P148" i="12"/>
  <c r="O148" i="12"/>
  <c r="N148" i="12"/>
  <c r="M148" i="12"/>
  <c r="L148" i="12"/>
  <c r="K148" i="12"/>
  <c r="J148" i="12"/>
  <c r="I148" i="12"/>
  <c r="H148" i="12"/>
  <c r="G148" i="12"/>
  <c r="F148" i="12"/>
  <c r="E148" i="12"/>
  <c r="D148" i="12"/>
  <c r="S140" i="12"/>
  <c r="R140" i="12"/>
  <c r="Q140" i="12"/>
  <c r="P140" i="12"/>
  <c r="O140" i="12"/>
  <c r="N140" i="12"/>
  <c r="M140" i="12"/>
  <c r="L140" i="12"/>
  <c r="K140" i="12"/>
  <c r="J140" i="12"/>
  <c r="I140" i="12"/>
  <c r="H140" i="12"/>
  <c r="G140" i="12"/>
  <c r="F140" i="12"/>
  <c r="E140" i="12"/>
  <c r="D140" i="12"/>
  <c r="S131" i="12"/>
  <c r="R131" i="12"/>
  <c r="Q131" i="12"/>
  <c r="P131" i="12"/>
  <c r="O131" i="12"/>
  <c r="N131" i="12"/>
  <c r="M131" i="12"/>
  <c r="L131" i="12"/>
  <c r="K131" i="12"/>
  <c r="J131" i="12"/>
  <c r="I131" i="12"/>
  <c r="H131" i="12"/>
  <c r="G131" i="12"/>
  <c r="F131" i="12"/>
  <c r="E131" i="12"/>
  <c r="D131" i="12"/>
  <c r="S123" i="12"/>
  <c r="R123" i="12"/>
  <c r="Q123" i="12"/>
  <c r="P123" i="12"/>
  <c r="O123" i="12"/>
  <c r="N123" i="12"/>
  <c r="M123" i="12"/>
  <c r="L123" i="12"/>
  <c r="K123" i="12"/>
  <c r="J123" i="12"/>
  <c r="I123" i="12"/>
  <c r="H123" i="12"/>
  <c r="G123" i="12"/>
  <c r="F123" i="12"/>
  <c r="E123" i="12"/>
  <c r="D123" i="12"/>
  <c r="S119" i="12"/>
  <c r="R119" i="12"/>
  <c r="Q119" i="12"/>
  <c r="P119" i="12"/>
  <c r="O119" i="12"/>
  <c r="N119" i="12"/>
  <c r="M119" i="12"/>
  <c r="L119" i="12"/>
  <c r="K119" i="12"/>
  <c r="J119" i="12"/>
  <c r="I119" i="12"/>
  <c r="H119" i="12"/>
  <c r="G119" i="12"/>
  <c r="F119" i="12"/>
  <c r="E119" i="12"/>
  <c r="D119" i="12"/>
  <c r="S112" i="12"/>
  <c r="R112" i="12"/>
  <c r="Q112" i="12"/>
  <c r="P112" i="12"/>
  <c r="O112" i="12"/>
  <c r="N112" i="12"/>
  <c r="M112" i="12"/>
  <c r="L112" i="12"/>
  <c r="K112" i="12"/>
  <c r="J112" i="12"/>
  <c r="I112" i="12"/>
  <c r="H112" i="12"/>
  <c r="G112" i="12"/>
  <c r="F112" i="12"/>
  <c r="E112" i="12"/>
  <c r="D112" i="12"/>
  <c r="S104" i="12"/>
  <c r="R104" i="12"/>
  <c r="Q104" i="12"/>
  <c r="P104" i="12"/>
  <c r="O104" i="12"/>
  <c r="N104" i="12"/>
  <c r="M104" i="12"/>
  <c r="L104" i="12"/>
  <c r="K104" i="12"/>
  <c r="J104" i="12"/>
  <c r="I104" i="12"/>
  <c r="H104" i="12"/>
  <c r="G104" i="12"/>
  <c r="F104" i="12"/>
  <c r="E104" i="12"/>
  <c r="D104" i="12"/>
  <c r="S94" i="12"/>
  <c r="R94" i="12"/>
  <c r="Q94" i="12"/>
  <c r="P94" i="12"/>
  <c r="O94" i="12"/>
  <c r="N94" i="12"/>
  <c r="M94" i="12"/>
  <c r="L94" i="12"/>
  <c r="K94" i="12"/>
  <c r="J94" i="12"/>
  <c r="I94" i="12"/>
  <c r="H94" i="12"/>
  <c r="G94" i="12"/>
  <c r="F94" i="12"/>
  <c r="E94" i="12"/>
  <c r="D94" i="12"/>
  <c r="S88" i="12"/>
  <c r="R88" i="12"/>
  <c r="Q88" i="12"/>
  <c r="P88" i="12"/>
  <c r="O88" i="12"/>
  <c r="N88" i="12"/>
  <c r="M88" i="12"/>
  <c r="L88" i="12"/>
  <c r="K88" i="12"/>
  <c r="J88" i="12"/>
  <c r="I88" i="12"/>
  <c r="H88" i="12"/>
  <c r="G88" i="12"/>
  <c r="F88" i="12"/>
  <c r="E88" i="12"/>
  <c r="D88" i="12"/>
  <c r="S78" i="12"/>
  <c r="R78" i="12"/>
  <c r="Q78" i="12"/>
  <c r="P78" i="12"/>
  <c r="O78" i="12"/>
  <c r="N78" i="12"/>
  <c r="M78" i="12"/>
  <c r="L78" i="12"/>
  <c r="K78" i="12"/>
  <c r="J78" i="12"/>
  <c r="I78" i="12"/>
  <c r="H78" i="12"/>
  <c r="G78" i="12"/>
  <c r="F78" i="12"/>
  <c r="E78" i="12"/>
  <c r="D78" i="12"/>
  <c r="S73" i="12"/>
  <c r="R73" i="12"/>
  <c r="Q73" i="12"/>
  <c r="P73" i="12"/>
  <c r="O73" i="12"/>
  <c r="N73" i="12"/>
  <c r="M73" i="12"/>
  <c r="L73" i="12"/>
  <c r="K73" i="12"/>
  <c r="J73" i="12"/>
  <c r="I73" i="12"/>
  <c r="H73" i="12"/>
  <c r="G73" i="12"/>
  <c r="F73" i="12"/>
  <c r="E73" i="12"/>
  <c r="D73" i="12"/>
  <c r="S67" i="12"/>
  <c r="R67" i="12"/>
  <c r="Q67" i="12"/>
  <c r="P67" i="12"/>
  <c r="O67" i="12"/>
  <c r="N67" i="12"/>
  <c r="M67" i="12"/>
  <c r="L67" i="12"/>
  <c r="K67" i="12"/>
  <c r="J67" i="12"/>
  <c r="I67" i="12"/>
  <c r="H67" i="12"/>
  <c r="G67" i="12"/>
  <c r="F67" i="12"/>
  <c r="E67" i="12"/>
  <c r="D67" i="12"/>
  <c r="S59" i="12"/>
  <c r="R59" i="12"/>
  <c r="Q59" i="12"/>
  <c r="P59" i="12"/>
  <c r="O59" i="12"/>
  <c r="N59" i="12"/>
  <c r="M59" i="12"/>
  <c r="L59" i="12"/>
  <c r="K59" i="12"/>
  <c r="J59" i="12"/>
  <c r="I59" i="12"/>
  <c r="H59" i="12"/>
  <c r="G59" i="12"/>
  <c r="F59" i="12"/>
  <c r="E59" i="12"/>
  <c r="D59" i="12"/>
  <c r="S56" i="12"/>
  <c r="R56" i="12"/>
  <c r="Q56" i="12"/>
  <c r="P56" i="12"/>
  <c r="O56" i="12"/>
  <c r="N56" i="12"/>
  <c r="M56" i="12"/>
  <c r="L56" i="12"/>
  <c r="K56" i="12"/>
  <c r="J56" i="12"/>
  <c r="I56" i="12"/>
  <c r="H56" i="12"/>
  <c r="G56" i="12"/>
  <c r="F56" i="12"/>
  <c r="E56" i="12"/>
  <c r="D56" i="12"/>
  <c r="S48" i="12"/>
  <c r="R48" i="12"/>
  <c r="Q48" i="12"/>
  <c r="P48" i="12"/>
  <c r="O48" i="12"/>
  <c r="N48" i="12"/>
  <c r="M48" i="12"/>
  <c r="L48" i="12"/>
  <c r="K48" i="12"/>
  <c r="J48" i="12"/>
  <c r="I48" i="12"/>
  <c r="H48" i="12"/>
  <c r="G48" i="12"/>
  <c r="F48" i="12"/>
  <c r="E48" i="12"/>
  <c r="D48" i="12"/>
  <c r="S41" i="12"/>
  <c r="R41" i="12"/>
  <c r="Q41" i="12"/>
  <c r="P41" i="12"/>
  <c r="O41" i="12"/>
  <c r="N41" i="12"/>
  <c r="M41" i="12"/>
  <c r="L41" i="12"/>
  <c r="K41" i="12"/>
  <c r="J41" i="12"/>
  <c r="I41" i="12"/>
  <c r="H41" i="12"/>
  <c r="G41" i="12"/>
  <c r="F41" i="12"/>
  <c r="E41" i="12"/>
  <c r="D41" i="12"/>
  <c r="S36" i="12"/>
  <c r="R36" i="12"/>
  <c r="Q36" i="12"/>
  <c r="P36" i="12"/>
  <c r="O36" i="12"/>
  <c r="N36" i="12"/>
  <c r="M36" i="12"/>
  <c r="L36" i="12"/>
  <c r="K36" i="12"/>
  <c r="J36" i="12"/>
  <c r="I36" i="12"/>
  <c r="H36" i="12"/>
  <c r="G36" i="12"/>
  <c r="F36" i="12"/>
  <c r="E36" i="12"/>
  <c r="D36" i="12"/>
  <c r="S30" i="12"/>
  <c r="R30" i="12"/>
  <c r="Q30" i="12"/>
  <c r="P30" i="12"/>
  <c r="O30" i="12"/>
  <c r="N30" i="12"/>
  <c r="M30" i="12"/>
  <c r="L30" i="12"/>
  <c r="K30" i="12"/>
  <c r="J30" i="12"/>
  <c r="I30" i="12"/>
  <c r="H30" i="12"/>
  <c r="G30" i="12"/>
  <c r="F30" i="12"/>
  <c r="E30" i="12"/>
  <c r="D30" i="12"/>
  <c r="S18" i="12"/>
  <c r="R18" i="12"/>
  <c r="Q18" i="12"/>
  <c r="P18" i="12"/>
  <c r="O18" i="12"/>
  <c r="N18" i="12"/>
  <c r="M18" i="12"/>
  <c r="L18" i="12"/>
  <c r="K18" i="12"/>
  <c r="J18" i="12"/>
  <c r="I18" i="12"/>
  <c r="H18" i="12"/>
  <c r="G18" i="12"/>
  <c r="F18" i="12"/>
  <c r="E18" i="12"/>
  <c r="D18" i="12"/>
  <c r="S13" i="12"/>
  <c r="R13" i="12"/>
  <c r="Q13" i="12"/>
  <c r="P13" i="12"/>
  <c r="O13" i="12"/>
  <c r="N13" i="12"/>
  <c r="M13" i="12"/>
  <c r="L13" i="12"/>
  <c r="K13" i="12"/>
  <c r="J13" i="12"/>
  <c r="I13" i="12"/>
  <c r="H13" i="12"/>
  <c r="G13" i="12"/>
  <c r="F13" i="12"/>
  <c r="E13" i="12"/>
  <c r="D13" i="12"/>
  <c r="S4" i="12"/>
  <c r="R4" i="12"/>
  <c r="R167" i="12" s="1"/>
  <c r="Q4" i="12"/>
  <c r="Q167" i="12" s="1"/>
  <c r="P4" i="12"/>
  <c r="P167" i="12" s="1"/>
  <c r="O4" i="12"/>
  <c r="O167" i="12" s="1"/>
  <c r="N4" i="12"/>
  <c r="N167" i="12" s="1"/>
  <c r="M4" i="12"/>
  <c r="M167" i="12" s="1"/>
  <c r="L4" i="12"/>
  <c r="L167" i="12" s="1"/>
  <c r="K4" i="12"/>
  <c r="K167" i="12" s="1"/>
  <c r="J4" i="12"/>
  <c r="J167" i="12" s="1"/>
  <c r="I4" i="12"/>
  <c r="I167" i="12" s="1"/>
  <c r="H4" i="12"/>
  <c r="H167" i="12" s="1"/>
  <c r="G4" i="12"/>
  <c r="G167" i="12" s="1"/>
  <c r="F4" i="12"/>
  <c r="F167" i="12" s="1"/>
  <c r="E4" i="12"/>
  <c r="E167" i="12" s="1"/>
  <c r="D4" i="12"/>
  <c r="D167" i="12" s="1"/>
  <c r="S164" i="11"/>
  <c r="R164" i="11"/>
  <c r="Q164" i="11"/>
  <c r="P164" i="11"/>
  <c r="O164" i="11"/>
  <c r="N164" i="11"/>
  <c r="M164" i="11"/>
  <c r="L164" i="11"/>
  <c r="K164" i="11"/>
  <c r="J164" i="11"/>
  <c r="I164" i="11"/>
  <c r="H164" i="11"/>
  <c r="G164" i="11"/>
  <c r="F164" i="11"/>
  <c r="E164" i="11"/>
  <c r="D164" i="11"/>
  <c r="S160" i="11"/>
  <c r="R160" i="11"/>
  <c r="Q160" i="11"/>
  <c r="P160" i="11"/>
  <c r="O160" i="11"/>
  <c r="N160" i="11"/>
  <c r="M160" i="11"/>
  <c r="L160" i="11"/>
  <c r="K160" i="11"/>
  <c r="J160" i="11"/>
  <c r="I160" i="11"/>
  <c r="H160" i="11"/>
  <c r="G160" i="11"/>
  <c r="F160" i="11"/>
  <c r="E160" i="11"/>
  <c r="D160" i="11"/>
  <c r="S154" i="11"/>
  <c r="R154" i="11"/>
  <c r="Q154" i="11"/>
  <c r="P154" i="11"/>
  <c r="O154" i="11"/>
  <c r="N154" i="11"/>
  <c r="M154" i="11"/>
  <c r="L154" i="11"/>
  <c r="K154" i="11"/>
  <c r="J154" i="11"/>
  <c r="I154" i="11"/>
  <c r="H154" i="11"/>
  <c r="G154" i="11"/>
  <c r="F154" i="11"/>
  <c r="E154" i="11"/>
  <c r="D154" i="11"/>
  <c r="S147" i="11"/>
  <c r="R147" i="11"/>
  <c r="Q147" i="11"/>
  <c r="P147" i="11"/>
  <c r="O147" i="11"/>
  <c r="N147" i="11"/>
  <c r="M147" i="11"/>
  <c r="L147" i="11"/>
  <c r="K147" i="11"/>
  <c r="J147" i="11"/>
  <c r="I147" i="11"/>
  <c r="H147" i="11"/>
  <c r="G147" i="11"/>
  <c r="F147" i="11"/>
  <c r="E147" i="11"/>
  <c r="D147" i="11"/>
  <c r="S138" i="11"/>
  <c r="R138" i="11"/>
  <c r="Q138" i="11"/>
  <c r="P138" i="11"/>
  <c r="O138" i="11"/>
  <c r="N138" i="11"/>
  <c r="M138" i="11"/>
  <c r="L138" i="11"/>
  <c r="K138" i="11"/>
  <c r="J138" i="11"/>
  <c r="I138" i="11"/>
  <c r="H138" i="11"/>
  <c r="G138" i="11"/>
  <c r="F138" i="11"/>
  <c r="E138" i="11"/>
  <c r="D138" i="11"/>
  <c r="S129" i="11"/>
  <c r="R129" i="11"/>
  <c r="Q129" i="11"/>
  <c r="P129" i="11"/>
  <c r="O129" i="11"/>
  <c r="N129" i="11"/>
  <c r="M129" i="11"/>
  <c r="L129" i="11"/>
  <c r="K129" i="11"/>
  <c r="J129" i="11"/>
  <c r="I129" i="11"/>
  <c r="H129" i="11"/>
  <c r="G129" i="11"/>
  <c r="F129" i="11"/>
  <c r="E129" i="11"/>
  <c r="D129" i="11"/>
  <c r="S121" i="11"/>
  <c r="R121" i="11"/>
  <c r="Q121" i="11"/>
  <c r="P121" i="11"/>
  <c r="O121" i="11"/>
  <c r="N121" i="11"/>
  <c r="M121" i="11"/>
  <c r="L121" i="11"/>
  <c r="K121" i="11"/>
  <c r="J121" i="11"/>
  <c r="I121" i="11"/>
  <c r="H121" i="11"/>
  <c r="G121" i="11"/>
  <c r="F121" i="11"/>
  <c r="E121" i="11"/>
  <c r="D121" i="11"/>
  <c r="S117" i="11"/>
  <c r="R117" i="11"/>
  <c r="Q117" i="11"/>
  <c r="P117" i="11"/>
  <c r="O117" i="11"/>
  <c r="N117" i="11"/>
  <c r="M117" i="11"/>
  <c r="L117" i="11"/>
  <c r="K117" i="11"/>
  <c r="J117" i="11"/>
  <c r="I117" i="11"/>
  <c r="H117" i="11"/>
  <c r="G117" i="11"/>
  <c r="F117" i="11"/>
  <c r="E117" i="11"/>
  <c r="D117" i="11"/>
  <c r="S112" i="11"/>
  <c r="R112" i="11"/>
  <c r="Q112" i="11"/>
  <c r="P112" i="11"/>
  <c r="O112" i="11"/>
  <c r="N112" i="11"/>
  <c r="M112" i="11"/>
  <c r="L112" i="11"/>
  <c r="K112" i="11"/>
  <c r="J112" i="11"/>
  <c r="I112" i="11"/>
  <c r="H112" i="11"/>
  <c r="G112" i="11"/>
  <c r="F112" i="11"/>
  <c r="E112" i="11"/>
  <c r="D112" i="11"/>
  <c r="S104" i="11"/>
  <c r="R104" i="11"/>
  <c r="Q104" i="11"/>
  <c r="P104" i="11"/>
  <c r="O104" i="11"/>
  <c r="N104" i="11"/>
  <c r="M104" i="11"/>
  <c r="L104" i="11"/>
  <c r="K104" i="11"/>
  <c r="J104" i="11"/>
  <c r="I104" i="11"/>
  <c r="H104" i="11"/>
  <c r="G104" i="11"/>
  <c r="F104" i="11"/>
  <c r="E104" i="11"/>
  <c r="D104" i="11"/>
  <c r="S93" i="11"/>
  <c r="R93" i="11"/>
  <c r="Q93" i="11"/>
  <c r="P93" i="11"/>
  <c r="O93" i="11"/>
  <c r="N93" i="11"/>
  <c r="M93" i="11"/>
  <c r="L93" i="11"/>
  <c r="K93" i="11"/>
  <c r="J93" i="11"/>
  <c r="I93" i="11"/>
  <c r="H93" i="11"/>
  <c r="G93" i="11"/>
  <c r="F93" i="11"/>
  <c r="E93" i="11"/>
  <c r="D93" i="11"/>
  <c r="S87" i="11"/>
  <c r="R87" i="11"/>
  <c r="Q87" i="11"/>
  <c r="P87" i="11"/>
  <c r="O87" i="11"/>
  <c r="N87" i="11"/>
  <c r="M87" i="11"/>
  <c r="L87" i="11"/>
  <c r="K87" i="11"/>
  <c r="J87" i="11"/>
  <c r="I87" i="11"/>
  <c r="H87" i="11"/>
  <c r="G87" i="11"/>
  <c r="F87" i="11"/>
  <c r="E87" i="11"/>
  <c r="D87" i="11"/>
  <c r="S78" i="11"/>
  <c r="R78" i="11"/>
  <c r="Q78" i="11"/>
  <c r="P78" i="11"/>
  <c r="O78" i="11"/>
  <c r="N78" i="11"/>
  <c r="M78" i="11"/>
  <c r="L78" i="11"/>
  <c r="K78" i="11"/>
  <c r="J78" i="11"/>
  <c r="I78" i="11"/>
  <c r="H78" i="11"/>
  <c r="G78" i="11"/>
  <c r="F78" i="11"/>
  <c r="E78" i="11"/>
  <c r="D78" i="11"/>
  <c r="S73" i="11"/>
  <c r="R73" i="11"/>
  <c r="Q73" i="11"/>
  <c r="P73" i="11"/>
  <c r="O73" i="11"/>
  <c r="N73" i="11"/>
  <c r="M73" i="11"/>
  <c r="L73" i="11"/>
  <c r="K73" i="11"/>
  <c r="J73" i="11"/>
  <c r="I73" i="11"/>
  <c r="H73" i="11"/>
  <c r="G73" i="11"/>
  <c r="F73" i="11"/>
  <c r="E73" i="11"/>
  <c r="D73" i="11"/>
  <c r="S67" i="11"/>
  <c r="R67" i="11"/>
  <c r="Q67" i="11"/>
  <c r="P67" i="11"/>
  <c r="O67" i="11"/>
  <c r="N67" i="11"/>
  <c r="M67" i="11"/>
  <c r="L67" i="11"/>
  <c r="K67" i="11"/>
  <c r="J67" i="11"/>
  <c r="I67" i="11"/>
  <c r="H67" i="11"/>
  <c r="G67" i="11"/>
  <c r="F67" i="11"/>
  <c r="E67" i="11"/>
  <c r="D67" i="11"/>
  <c r="S59" i="11"/>
  <c r="R59" i="11"/>
  <c r="Q59" i="11"/>
  <c r="P59" i="11"/>
  <c r="O59" i="11"/>
  <c r="N59" i="11"/>
  <c r="M59" i="11"/>
  <c r="L59" i="11"/>
  <c r="K59" i="11"/>
  <c r="J59" i="11"/>
  <c r="I59" i="11"/>
  <c r="H59" i="11"/>
  <c r="G59" i="11"/>
  <c r="F59" i="11"/>
  <c r="E59" i="11"/>
  <c r="D59" i="11"/>
  <c r="S56" i="11"/>
  <c r="R56" i="11"/>
  <c r="Q56" i="11"/>
  <c r="P56" i="11"/>
  <c r="O56" i="11"/>
  <c r="N56" i="11"/>
  <c r="M56" i="11"/>
  <c r="L56" i="11"/>
  <c r="K56" i="11"/>
  <c r="J56" i="11"/>
  <c r="I56" i="11"/>
  <c r="H56" i="11"/>
  <c r="G56" i="11"/>
  <c r="F56" i="11"/>
  <c r="E56" i="11"/>
  <c r="D56" i="11"/>
  <c r="S48" i="11"/>
  <c r="R48" i="11"/>
  <c r="Q48" i="11"/>
  <c r="P48" i="11"/>
  <c r="O48" i="11"/>
  <c r="N48" i="11"/>
  <c r="M48" i="11"/>
  <c r="L48" i="11"/>
  <c r="K48" i="11"/>
  <c r="J48" i="11"/>
  <c r="I48" i="11"/>
  <c r="H48" i="11"/>
  <c r="G48" i="11"/>
  <c r="F48" i="11"/>
  <c r="E48" i="11"/>
  <c r="D48" i="11"/>
  <c r="S41" i="11"/>
  <c r="R41" i="11"/>
  <c r="Q41" i="11"/>
  <c r="P41" i="11"/>
  <c r="O41" i="11"/>
  <c r="N41" i="11"/>
  <c r="M41" i="11"/>
  <c r="L41" i="11"/>
  <c r="K41" i="11"/>
  <c r="J41" i="11"/>
  <c r="I41" i="11"/>
  <c r="H41" i="11"/>
  <c r="G41" i="11"/>
  <c r="F41" i="11"/>
  <c r="E41" i="11"/>
  <c r="D41" i="11"/>
  <c r="S36" i="11"/>
  <c r="R36" i="11"/>
  <c r="Q36" i="11"/>
  <c r="P36" i="11"/>
  <c r="O36" i="11"/>
  <c r="N36" i="11"/>
  <c r="M36" i="11"/>
  <c r="L36" i="11"/>
  <c r="K36" i="11"/>
  <c r="J36" i="11"/>
  <c r="I36" i="11"/>
  <c r="H36" i="11"/>
  <c r="G36" i="11"/>
  <c r="F36" i="11"/>
  <c r="E36" i="11"/>
  <c r="D36" i="11"/>
  <c r="R30" i="11"/>
  <c r="Q30" i="11"/>
  <c r="P30" i="11"/>
  <c r="O30" i="11"/>
  <c r="N30" i="11"/>
  <c r="M30" i="11"/>
  <c r="L30" i="11"/>
  <c r="K30" i="11"/>
  <c r="J30" i="11"/>
  <c r="I30" i="11"/>
  <c r="H30" i="11"/>
  <c r="G30" i="11"/>
  <c r="F30" i="11"/>
  <c r="E30" i="11"/>
  <c r="D30" i="11"/>
  <c r="S18" i="11"/>
  <c r="R18" i="11"/>
  <c r="Q18" i="11"/>
  <c r="P18" i="11"/>
  <c r="O18" i="11"/>
  <c r="N18" i="11"/>
  <c r="M18" i="11"/>
  <c r="L18" i="11"/>
  <c r="K18" i="11"/>
  <c r="J18" i="11"/>
  <c r="I18" i="11"/>
  <c r="H18" i="11"/>
  <c r="G18" i="11"/>
  <c r="F18" i="11"/>
  <c r="E18" i="11"/>
  <c r="D18" i="11"/>
  <c r="S13" i="11"/>
  <c r="R13" i="11"/>
  <c r="Q13" i="11"/>
  <c r="P13" i="11"/>
  <c r="O13" i="11"/>
  <c r="N13" i="11"/>
  <c r="M13" i="11"/>
  <c r="L13" i="11"/>
  <c r="K13" i="11"/>
  <c r="J13" i="11"/>
  <c r="I13" i="11"/>
  <c r="H13" i="11"/>
  <c r="G13" i="11"/>
  <c r="F13" i="11"/>
  <c r="E13" i="11"/>
  <c r="D13" i="11"/>
  <c r="S4" i="11"/>
  <c r="R4" i="11"/>
  <c r="R167" i="11" s="1"/>
  <c r="Q4" i="11"/>
  <c r="P4" i="11"/>
  <c r="P167" i="11" s="1"/>
  <c r="O4" i="11"/>
  <c r="O167" i="11" s="1"/>
  <c r="N4" i="11"/>
  <c r="N167" i="11" s="1"/>
  <c r="M4" i="11"/>
  <c r="L4" i="11"/>
  <c r="L167" i="11" s="1"/>
  <c r="K4" i="11"/>
  <c r="K167" i="11" s="1"/>
  <c r="J4" i="11"/>
  <c r="J167" i="11" s="1"/>
  <c r="I4" i="11"/>
  <c r="H4" i="11"/>
  <c r="H167" i="11" s="1"/>
  <c r="G4" i="11"/>
  <c r="G167" i="11" s="1"/>
  <c r="F4" i="11"/>
  <c r="F167" i="11" s="1"/>
  <c r="E4" i="11"/>
  <c r="D4" i="11"/>
  <c r="D167" i="11" s="1"/>
  <c r="T158" i="10"/>
  <c r="S158" i="10"/>
  <c r="R158" i="10"/>
  <c r="Q158" i="10"/>
  <c r="P158" i="10"/>
  <c r="O158" i="10"/>
  <c r="N158" i="10"/>
  <c r="M158" i="10"/>
  <c r="L158" i="10"/>
  <c r="K158" i="10"/>
  <c r="J158" i="10"/>
  <c r="I158" i="10"/>
  <c r="H158" i="10"/>
  <c r="G158" i="10"/>
  <c r="F158" i="10"/>
  <c r="E158" i="10"/>
  <c r="T154" i="10"/>
  <c r="S154" i="10"/>
  <c r="R154" i="10"/>
  <c r="Q154" i="10"/>
  <c r="P154" i="10"/>
  <c r="O154" i="10"/>
  <c r="N154" i="10"/>
  <c r="M154" i="10"/>
  <c r="L154" i="10"/>
  <c r="K154" i="10"/>
  <c r="J154" i="10"/>
  <c r="I154" i="10"/>
  <c r="H154" i="10"/>
  <c r="G154" i="10"/>
  <c r="F154" i="10"/>
  <c r="E154" i="10"/>
  <c r="T148" i="10"/>
  <c r="S148" i="10"/>
  <c r="R148" i="10"/>
  <c r="Q148" i="10"/>
  <c r="P148" i="10"/>
  <c r="O148" i="10"/>
  <c r="N148" i="10"/>
  <c r="M148" i="10"/>
  <c r="L148" i="10"/>
  <c r="K148" i="10"/>
  <c r="J148" i="10"/>
  <c r="I148" i="10"/>
  <c r="H148" i="10"/>
  <c r="G148" i="10"/>
  <c r="F148" i="10"/>
  <c r="E148" i="10"/>
  <c r="T141" i="10"/>
  <c r="S141" i="10"/>
  <c r="R141" i="10"/>
  <c r="Q141" i="10"/>
  <c r="P141" i="10"/>
  <c r="O141" i="10"/>
  <c r="N141" i="10"/>
  <c r="M141" i="10"/>
  <c r="L141" i="10"/>
  <c r="K141" i="10"/>
  <c r="J141" i="10"/>
  <c r="I141" i="10"/>
  <c r="H141" i="10"/>
  <c r="G141" i="10"/>
  <c r="F141" i="10"/>
  <c r="E141" i="10"/>
  <c r="T133" i="10"/>
  <c r="S133" i="10"/>
  <c r="R133" i="10"/>
  <c r="Q133" i="10"/>
  <c r="P133" i="10"/>
  <c r="O133" i="10"/>
  <c r="N133" i="10"/>
  <c r="M133" i="10"/>
  <c r="L133" i="10"/>
  <c r="K133" i="10"/>
  <c r="J133" i="10"/>
  <c r="I133" i="10"/>
  <c r="H133" i="10"/>
  <c r="G133" i="10"/>
  <c r="F133" i="10"/>
  <c r="E133" i="10"/>
  <c r="T123" i="10"/>
  <c r="S123" i="10"/>
  <c r="R123" i="10"/>
  <c r="Q123" i="10"/>
  <c r="P123" i="10"/>
  <c r="O123" i="10"/>
  <c r="N123" i="10"/>
  <c r="M123" i="10"/>
  <c r="L123" i="10"/>
  <c r="K123" i="10"/>
  <c r="J123" i="10"/>
  <c r="I123" i="10"/>
  <c r="H123" i="10"/>
  <c r="G123" i="10"/>
  <c r="F123" i="10"/>
  <c r="E123" i="10"/>
  <c r="T115" i="10"/>
  <c r="S115" i="10"/>
  <c r="R115" i="10"/>
  <c r="Q115" i="10"/>
  <c r="P115" i="10"/>
  <c r="O115" i="10"/>
  <c r="N115" i="10"/>
  <c r="M115" i="10"/>
  <c r="L115" i="10"/>
  <c r="K115" i="10"/>
  <c r="J115" i="10"/>
  <c r="I115" i="10"/>
  <c r="H115" i="10"/>
  <c r="G115" i="10"/>
  <c r="F115" i="10"/>
  <c r="E115" i="10"/>
  <c r="T111" i="10"/>
  <c r="S111" i="10"/>
  <c r="R111" i="10"/>
  <c r="Q111" i="10"/>
  <c r="P111" i="10"/>
  <c r="O111" i="10"/>
  <c r="N111" i="10"/>
  <c r="M111" i="10"/>
  <c r="L111" i="10"/>
  <c r="K111" i="10"/>
  <c r="J111" i="10"/>
  <c r="I111" i="10"/>
  <c r="H111" i="10"/>
  <c r="G111" i="10"/>
  <c r="F111" i="10"/>
  <c r="E111" i="10"/>
  <c r="T106" i="10"/>
  <c r="S106" i="10"/>
  <c r="R106" i="10"/>
  <c r="Q106" i="10"/>
  <c r="P106" i="10"/>
  <c r="O106" i="10"/>
  <c r="N106" i="10"/>
  <c r="M106" i="10"/>
  <c r="L106" i="10"/>
  <c r="K106" i="10"/>
  <c r="J106" i="10"/>
  <c r="I106" i="10"/>
  <c r="H106" i="10"/>
  <c r="G106" i="10"/>
  <c r="F106" i="10"/>
  <c r="E106" i="10"/>
  <c r="T99" i="10"/>
  <c r="S99" i="10"/>
  <c r="R99" i="10"/>
  <c r="Q99" i="10"/>
  <c r="P99" i="10"/>
  <c r="O99" i="10"/>
  <c r="N99" i="10"/>
  <c r="M99" i="10"/>
  <c r="L99" i="10"/>
  <c r="K99" i="10"/>
  <c r="J99" i="10"/>
  <c r="I99" i="10"/>
  <c r="H99" i="10"/>
  <c r="G99" i="10"/>
  <c r="F99" i="10"/>
  <c r="E99" i="10"/>
  <c r="T89" i="10"/>
  <c r="S89" i="10"/>
  <c r="R89" i="10"/>
  <c r="Q89" i="10"/>
  <c r="P89" i="10"/>
  <c r="O89" i="10"/>
  <c r="N89" i="10"/>
  <c r="M89" i="10"/>
  <c r="L89" i="10"/>
  <c r="K89" i="10"/>
  <c r="J89" i="10"/>
  <c r="I89" i="10"/>
  <c r="H89" i="10"/>
  <c r="G89" i="10"/>
  <c r="F89" i="10"/>
  <c r="E89" i="10"/>
  <c r="S83" i="10"/>
  <c r="R83" i="10"/>
  <c r="Q83" i="10"/>
  <c r="P83" i="10"/>
  <c r="O83" i="10"/>
  <c r="N83" i="10"/>
  <c r="M83" i="10"/>
  <c r="L83" i="10"/>
  <c r="K83" i="10"/>
  <c r="J83" i="10"/>
  <c r="I83" i="10"/>
  <c r="H83" i="10"/>
  <c r="G83" i="10"/>
  <c r="F83" i="10"/>
  <c r="E83" i="10"/>
  <c r="T75" i="10"/>
  <c r="S75" i="10"/>
  <c r="R75" i="10"/>
  <c r="Q75" i="10"/>
  <c r="P75" i="10"/>
  <c r="O75" i="10"/>
  <c r="N75" i="10"/>
  <c r="M75" i="10"/>
  <c r="L75" i="10"/>
  <c r="K75" i="10"/>
  <c r="J75" i="10"/>
  <c r="I75" i="10"/>
  <c r="H75" i="10"/>
  <c r="G75" i="10"/>
  <c r="F75" i="10"/>
  <c r="E75" i="10"/>
  <c r="S71" i="10"/>
  <c r="R71" i="10"/>
  <c r="Q71" i="10"/>
  <c r="P71" i="10"/>
  <c r="O71" i="10"/>
  <c r="N71" i="10"/>
  <c r="M71" i="10"/>
  <c r="L71" i="10"/>
  <c r="K71" i="10"/>
  <c r="J71" i="10"/>
  <c r="I71" i="10"/>
  <c r="H71" i="10"/>
  <c r="G71" i="10"/>
  <c r="F71" i="10"/>
  <c r="E71" i="10"/>
  <c r="T65" i="10"/>
  <c r="S65" i="10"/>
  <c r="R65" i="10"/>
  <c r="Q65" i="10"/>
  <c r="P65" i="10"/>
  <c r="O65" i="10"/>
  <c r="N65" i="10"/>
  <c r="M65" i="10"/>
  <c r="L65" i="10"/>
  <c r="K65" i="10"/>
  <c r="J65" i="10"/>
  <c r="I65" i="10"/>
  <c r="H65" i="10"/>
  <c r="G65" i="10"/>
  <c r="F65" i="10"/>
  <c r="E65" i="10"/>
  <c r="T57" i="10"/>
  <c r="S57" i="10"/>
  <c r="R57" i="10"/>
  <c r="Q57" i="10"/>
  <c r="P57" i="10"/>
  <c r="O57" i="10"/>
  <c r="N57" i="10"/>
  <c r="M57" i="10"/>
  <c r="L57" i="10"/>
  <c r="K57" i="10"/>
  <c r="J57" i="10"/>
  <c r="I57" i="10"/>
  <c r="H57" i="10"/>
  <c r="G57" i="10"/>
  <c r="F57" i="10"/>
  <c r="E57" i="10"/>
  <c r="T54" i="10"/>
  <c r="S54" i="10"/>
  <c r="R54" i="10"/>
  <c r="Q54" i="10"/>
  <c r="P54" i="10"/>
  <c r="O54" i="10"/>
  <c r="N54" i="10"/>
  <c r="M54" i="10"/>
  <c r="L54" i="10"/>
  <c r="K54" i="10"/>
  <c r="J54" i="10"/>
  <c r="I54" i="10"/>
  <c r="H54" i="10"/>
  <c r="G54" i="10"/>
  <c r="F54" i="10"/>
  <c r="E54" i="10"/>
  <c r="T45" i="10"/>
  <c r="S45" i="10"/>
  <c r="R45" i="10"/>
  <c r="Q45" i="10"/>
  <c r="P45" i="10"/>
  <c r="O45" i="10"/>
  <c r="N45" i="10"/>
  <c r="M45" i="10"/>
  <c r="L45" i="10"/>
  <c r="K45" i="10"/>
  <c r="J45" i="10"/>
  <c r="I45" i="10"/>
  <c r="H45" i="10"/>
  <c r="G45" i="10"/>
  <c r="F45" i="10"/>
  <c r="E45" i="10"/>
  <c r="T39" i="10"/>
  <c r="S39" i="10"/>
  <c r="R39" i="10"/>
  <c r="Q39" i="10"/>
  <c r="P39" i="10"/>
  <c r="O39" i="10"/>
  <c r="N39" i="10"/>
  <c r="M39" i="10"/>
  <c r="L39" i="10"/>
  <c r="K39" i="10"/>
  <c r="J39" i="10"/>
  <c r="I39" i="10"/>
  <c r="H39" i="10"/>
  <c r="G39" i="10"/>
  <c r="F39" i="10"/>
  <c r="E39" i="10"/>
  <c r="T34" i="10"/>
  <c r="S34" i="10"/>
  <c r="R34" i="10"/>
  <c r="Q34" i="10"/>
  <c r="P34" i="10"/>
  <c r="O34" i="10"/>
  <c r="N34" i="10"/>
  <c r="M34" i="10"/>
  <c r="L34" i="10"/>
  <c r="K34" i="10"/>
  <c r="J34" i="10"/>
  <c r="I34" i="10"/>
  <c r="H34" i="10"/>
  <c r="G34" i="10"/>
  <c r="F34" i="10"/>
  <c r="E34" i="10"/>
  <c r="T28" i="10"/>
  <c r="S28" i="10"/>
  <c r="R28" i="10"/>
  <c r="Q28" i="10"/>
  <c r="P28" i="10"/>
  <c r="O28" i="10"/>
  <c r="N28" i="10"/>
  <c r="M28" i="10"/>
  <c r="L28" i="10"/>
  <c r="K28" i="10"/>
  <c r="J28" i="10"/>
  <c r="I28" i="10"/>
  <c r="H28" i="10"/>
  <c r="G28" i="10"/>
  <c r="F28" i="10"/>
  <c r="E28" i="10"/>
  <c r="T17" i="10"/>
  <c r="S17" i="10"/>
  <c r="R17" i="10"/>
  <c r="Q17" i="10"/>
  <c r="P17" i="10"/>
  <c r="O17" i="10"/>
  <c r="N17" i="10"/>
  <c r="M17" i="10"/>
  <c r="L17" i="10"/>
  <c r="K17" i="10"/>
  <c r="J17" i="10"/>
  <c r="I17" i="10"/>
  <c r="H17" i="10"/>
  <c r="G17" i="10"/>
  <c r="F17" i="10"/>
  <c r="E17" i="10"/>
  <c r="T12" i="10"/>
  <c r="S12" i="10"/>
  <c r="R12" i="10"/>
  <c r="Q12" i="10"/>
  <c r="P12" i="10"/>
  <c r="O12" i="10"/>
  <c r="N12" i="10"/>
  <c r="M12" i="10"/>
  <c r="L12" i="10"/>
  <c r="K12" i="10"/>
  <c r="J12" i="10"/>
  <c r="I12" i="10"/>
  <c r="H12" i="10"/>
  <c r="G12" i="10"/>
  <c r="F12" i="10"/>
  <c r="E12" i="10"/>
  <c r="T4" i="10"/>
  <c r="S4" i="10"/>
  <c r="S160" i="10" s="1"/>
  <c r="R4" i="10"/>
  <c r="R160" i="10" s="1"/>
  <c r="Q4" i="10"/>
  <c r="Q160" i="10" s="1"/>
  <c r="P4" i="10"/>
  <c r="P160" i="10" s="1"/>
  <c r="O4" i="10"/>
  <c r="O160" i="10" s="1"/>
  <c r="N4" i="10"/>
  <c r="N160" i="10" s="1"/>
  <c r="M4" i="10"/>
  <c r="M160" i="10" s="1"/>
  <c r="L4" i="10"/>
  <c r="L160" i="10" s="1"/>
  <c r="K4" i="10"/>
  <c r="K160" i="10" s="1"/>
  <c r="J4" i="10"/>
  <c r="J160" i="10" s="1"/>
  <c r="I4" i="10"/>
  <c r="I160" i="10" s="1"/>
  <c r="H4" i="10"/>
  <c r="H160" i="10" s="1"/>
  <c r="G4" i="10"/>
  <c r="G160" i="10" s="1"/>
  <c r="F4" i="10"/>
  <c r="F160" i="10" s="1"/>
  <c r="E4" i="10"/>
  <c r="E160" i="10" s="1"/>
  <c r="E167" i="11" l="1"/>
  <c r="I167" i="11"/>
  <c r="M167" i="11"/>
  <c r="Q167" i="11"/>
  <c r="T164" i="9"/>
  <c r="S164" i="9"/>
  <c r="R164" i="9"/>
  <c r="Q164" i="9"/>
  <c r="P164" i="9"/>
  <c r="O164" i="9"/>
  <c r="N164" i="9"/>
  <c r="M164" i="9"/>
  <c r="L164" i="9"/>
  <c r="K164" i="9"/>
  <c r="J164" i="9"/>
  <c r="I164" i="9"/>
  <c r="H164" i="9"/>
  <c r="G164" i="9"/>
  <c r="F164" i="9"/>
  <c r="E164" i="9"/>
  <c r="T160" i="9"/>
  <c r="S160" i="9"/>
  <c r="R160" i="9"/>
  <c r="Q160" i="9"/>
  <c r="P160" i="9"/>
  <c r="O160" i="9"/>
  <c r="N160" i="9"/>
  <c r="M160" i="9"/>
  <c r="L160" i="9"/>
  <c r="K160" i="9"/>
  <c r="J160" i="9"/>
  <c r="I160" i="9"/>
  <c r="H160" i="9"/>
  <c r="G160" i="9"/>
  <c r="F160" i="9"/>
  <c r="E160" i="9"/>
  <c r="T154" i="9"/>
  <c r="S154" i="9"/>
  <c r="R154" i="9"/>
  <c r="Q154" i="9"/>
  <c r="P154" i="9"/>
  <c r="O154" i="9"/>
  <c r="N154" i="9"/>
  <c r="M154" i="9"/>
  <c r="L154" i="9"/>
  <c r="K154" i="9"/>
  <c r="J154" i="9"/>
  <c r="I154" i="9"/>
  <c r="H154" i="9"/>
  <c r="G154" i="9"/>
  <c r="F154" i="9"/>
  <c r="E154" i="9"/>
  <c r="T146" i="9"/>
  <c r="S146" i="9"/>
  <c r="R146" i="9"/>
  <c r="Q146" i="9"/>
  <c r="P146" i="9"/>
  <c r="O146" i="9"/>
  <c r="N146" i="9"/>
  <c r="M146" i="9"/>
  <c r="L146" i="9"/>
  <c r="K146" i="9"/>
  <c r="J146" i="9"/>
  <c r="I146" i="9"/>
  <c r="H146" i="9"/>
  <c r="G146" i="9"/>
  <c r="F146" i="9"/>
  <c r="E146" i="9"/>
  <c r="T137" i="9"/>
  <c r="S137" i="9"/>
  <c r="R137" i="9"/>
  <c r="Q137" i="9"/>
  <c r="P137" i="9"/>
  <c r="O137" i="9"/>
  <c r="N137" i="9"/>
  <c r="M137" i="9"/>
  <c r="L137" i="9"/>
  <c r="K137" i="9"/>
  <c r="J137" i="9"/>
  <c r="I137" i="9"/>
  <c r="H137" i="9"/>
  <c r="G137" i="9"/>
  <c r="F137" i="9"/>
  <c r="E137" i="9"/>
  <c r="T127" i="9"/>
  <c r="S127" i="9"/>
  <c r="R127" i="9"/>
  <c r="Q127" i="9"/>
  <c r="P127" i="9"/>
  <c r="O127" i="9"/>
  <c r="N127" i="9"/>
  <c r="M127" i="9"/>
  <c r="L127" i="9"/>
  <c r="K127" i="9"/>
  <c r="J127" i="9"/>
  <c r="I127" i="9"/>
  <c r="H127" i="9"/>
  <c r="G127" i="9"/>
  <c r="F127" i="9"/>
  <c r="E127" i="9"/>
  <c r="T119" i="9"/>
  <c r="S119" i="9"/>
  <c r="R119" i="9"/>
  <c r="Q119" i="9"/>
  <c r="P119" i="9"/>
  <c r="O119" i="9"/>
  <c r="N119" i="9"/>
  <c r="M119" i="9"/>
  <c r="L119" i="9"/>
  <c r="K119" i="9"/>
  <c r="J119" i="9"/>
  <c r="I119" i="9"/>
  <c r="H119" i="9"/>
  <c r="G119" i="9"/>
  <c r="F119" i="9"/>
  <c r="E119" i="9"/>
  <c r="T115" i="9"/>
  <c r="S115" i="9"/>
  <c r="R115" i="9"/>
  <c r="Q115" i="9"/>
  <c r="P115" i="9"/>
  <c r="O115" i="9"/>
  <c r="N115" i="9"/>
  <c r="M115" i="9"/>
  <c r="L115" i="9"/>
  <c r="K115" i="9"/>
  <c r="J115" i="9"/>
  <c r="I115" i="9"/>
  <c r="H115" i="9"/>
  <c r="G115" i="9"/>
  <c r="F115" i="9"/>
  <c r="E115" i="9"/>
  <c r="T109" i="9"/>
  <c r="S109" i="9"/>
  <c r="R109" i="9"/>
  <c r="Q109" i="9"/>
  <c r="P109" i="9"/>
  <c r="O109" i="9"/>
  <c r="N109" i="9"/>
  <c r="M109" i="9"/>
  <c r="L109" i="9"/>
  <c r="K109" i="9"/>
  <c r="J109" i="9"/>
  <c r="I109" i="9"/>
  <c r="H109" i="9"/>
  <c r="G109" i="9"/>
  <c r="F109" i="9"/>
  <c r="E109" i="9"/>
  <c r="T101" i="9"/>
  <c r="S101" i="9"/>
  <c r="R101" i="9"/>
  <c r="Q101" i="9"/>
  <c r="P101" i="9"/>
  <c r="O101" i="9"/>
  <c r="N101" i="9"/>
  <c r="M101" i="9"/>
  <c r="L101" i="9"/>
  <c r="K101" i="9"/>
  <c r="J101" i="9"/>
  <c r="I101" i="9"/>
  <c r="H101" i="9"/>
  <c r="G101" i="9"/>
  <c r="F101" i="9"/>
  <c r="E101" i="9"/>
  <c r="T89" i="9"/>
  <c r="S89" i="9"/>
  <c r="R89" i="9"/>
  <c r="Q89" i="9"/>
  <c r="P89" i="9"/>
  <c r="O89" i="9"/>
  <c r="N89" i="9"/>
  <c r="M89" i="9"/>
  <c r="L89" i="9"/>
  <c r="K89" i="9"/>
  <c r="J89" i="9"/>
  <c r="I89" i="9"/>
  <c r="H89" i="9"/>
  <c r="G89" i="9"/>
  <c r="F89" i="9"/>
  <c r="E89" i="9"/>
  <c r="S83" i="9"/>
  <c r="R83" i="9"/>
  <c r="Q83" i="9"/>
  <c r="P83" i="9"/>
  <c r="O83" i="9"/>
  <c r="N83" i="9"/>
  <c r="M83" i="9"/>
  <c r="L83" i="9"/>
  <c r="K83" i="9"/>
  <c r="J83" i="9"/>
  <c r="I83" i="9"/>
  <c r="H83" i="9"/>
  <c r="G83" i="9"/>
  <c r="F83" i="9"/>
  <c r="E83" i="9"/>
  <c r="T74" i="9"/>
  <c r="S74" i="9"/>
  <c r="R74" i="9"/>
  <c r="Q74" i="9"/>
  <c r="P74" i="9"/>
  <c r="O74" i="9"/>
  <c r="N74" i="9"/>
  <c r="M74" i="9"/>
  <c r="L74" i="9"/>
  <c r="K74" i="9"/>
  <c r="J74" i="9"/>
  <c r="I74" i="9"/>
  <c r="H74" i="9"/>
  <c r="G74" i="9"/>
  <c r="F74" i="9"/>
  <c r="E74" i="9"/>
  <c r="S70" i="9"/>
  <c r="R70" i="9"/>
  <c r="Q70" i="9"/>
  <c r="P70" i="9"/>
  <c r="O70" i="9"/>
  <c r="N70" i="9"/>
  <c r="M70" i="9"/>
  <c r="L70" i="9"/>
  <c r="K70" i="9"/>
  <c r="J70" i="9"/>
  <c r="I70" i="9"/>
  <c r="H70" i="9"/>
  <c r="G70" i="9"/>
  <c r="F70" i="9"/>
  <c r="E70" i="9"/>
  <c r="T64" i="9"/>
  <c r="S64" i="9"/>
  <c r="R64" i="9"/>
  <c r="Q64" i="9"/>
  <c r="P64" i="9"/>
  <c r="O64" i="9"/>
  <c r="N64" i="9"/>
  <c r="M64" i="9"/>
  <c r="L64" i="9"/>
  <c r="K64" i="9"/>
  <c r="J64" i="9"/>
  <c r="I64" i="9"/>
  <c r="H64" i="9"/>
  <c r="G64" i="9"/>
  <c r="F64" i="9"/>
  <c r="E64" i="9"/>
  <c r="T56" i="9"/>
  <c r="S56" i="9"/>
  <c r="R56" i="9"/>
  <c r="Q56" i="9"/>
  <c r="P56" i="9"/>
  <c r="O56" i="9"/>
  <c r="N56" i="9"/>
  <c r="M56" i="9"/>
  <c r="L56" i="9"/>
  <c r="K56" i="9"/>
  <c r="J56" i="9"/>
  <c r="I56" i="9"/>
  <c r="H56" i="9"/>
  <c r="G56" i="9"/>
  <c r="F56" i="9"/>
  <c r="E56" i="9"/>
  <c r="S53" i="9"/>
  <c r="R53" i="9"/>
  <c r="Q53" i="9"/>
  <c r="P53" i="9"/>
  <c r="O53" i="9"/>
  <c r="N53" i="9"/>
  <c r="M53" i="9"/>
  <c r="L53" i="9"/>
  <c r="K53" i="9"/>
  <c r="J53" i="9"/>
  <c r="I53" i="9"/>
  <c r="H53" i="9"/>
  <c r="G53" i="9"/>
  <c r="F53" i="9"/>
  <c r="E53" i="9"/>
  <c r="T44" i="9"/>
  <c r="S44" i="9"/>
  <c r="R44" i="9"/>
  <c r="Q44" i="9"/>
  <c r="P44" i="9"/>
  <c r="O44" i="9"/>
  <c r="N44" i="9"/>
  <c r="M44" i="9"/>
  <c r="L44" i="9"/>
  <c r="K44" i="9"/>
  <c r="J44" i="9"/>
  <c r="I44" i="9"/>
  <c r="H44" i="9"/>
  <c r="G44" i="9"/>
  <c r="F44" i="9"/>
  <c r="E44" i="9"/>
  <c r="T39" i="9"/>
  <c r="S39" i="9"/>
  <c r="R39" i="9"/>
  <c r="Q39" i="9"/>
  <c r="P39" i="9"/>
  <c r="O39" i="9"/>
  <c r="N39" i="9"/>
  <c r="M39" i="9"/>
  <c r="L39" i="9"/>
  <c r="K39" i="9"/>
  <c r="J39" i="9"/>
  <c r="I39" i="9"/>
  <c r="H39" i="9"/>
  <c r="G39" i="9"/>
  <c r="F39" i="9"/>
  <c r="E39" i="9"/>
  <c r="T34" i="9"/>
  <c r="S34" i="9"/>
  <c r="R34" i="9"/>
  <c r="Q34" i="9"/>
  <c r="P34" i="9"/>
  <c r="O34" i="9"/>
  <c r="N34" i="9"/>
  <c r="M34" i="9"/>
  <c r="L34" i="9"/>
  <c r="K34" i="9"/>
  <c r="J34" i="9"/>
  <c r="I34" i="9"/>
  <c r="H34" i="9"/>
  <c r="G34" i="9"/>
  <c r="F34" i="9"/>
  <c r="E34" i="9"/>
  <c r="T28" i="9"/>
  <c r="S28" i="9"/>
  <c r="R28" i="9"/>
  <c r="Q28" i="9"/>
  <c r="P28" i="9"/>
  <c r="O28" i="9"/>
  <c r="N28" i="9"/>
  <c r="M28" i="9"/>
  <c r="L28" i="9"/>
  <c r="K28" i="9"/>
  <c r="J28" i="9"/>
  <c r="I28" i="9"/>
  <c r="H28" i="9"/>
  <c r="G28" i="9"/>
  <c r="F28" i="9"/>
  <c r="E28" i="9"/>
  <c r="T17" i="9"/>
  <c r="S17" i="9"/>
  <c r="R17" i="9"/>
  <c r="Q17" i="9"/>
  <c r="P17" i="9"/>
  <c r="O17" i="9"/>
  <c r="N17" i="9"/>
  <c r="M17" i="9"/>
  <c r="L17" i="9"/>
  <c r="K17" i="9"/>
  <c r="J17" i="9"/>
  <c r="I17" i="9"/>
  <c r="H17" i="9"/>
  <c r="G17" i="9"/>
  <c r="F17" i="9"/>
  <c r="E17" i="9"/>
  <c r="T12" i="9"/>
  <c r="S12" i="9"/>
  <c r="R12" i="9"/>
  <c r="Q12" i="9"/>
  <c r="P12" i="9"/>
  <c r="O12" i="9"/>
  <c r="N12" i="9"/>
  <c r="M12" i="9"/>
  <c r="L12" i="9"/>
  <c r="K12" i="9"/>
  <c r="J12" i="9"/>
  <c r="I12" i="9"/>
  <c r="H12" i="9"/>
  <c r="G12" i="9"/>
  <c r="F12" i="9"/>
  <c r="E12" i="9"/>
  <c r="T4" i="9"/>
  <c r="S4" i="9"/>
  <c r="S166" i="9" s="1"/>
  <c r="R4" i="9"/>
  <c r="Q4" i="9"/>
  <c r="Q166" i="9" s="1"/>
  <c r="P4" i="9"/>
  <c r="O4" i="9"/>
  <c r="O166" i="9" s="1"/>
  <c r="N4" i="9"/>
  <c r="M4" i="9"/>
  <c r="L4" i="9"/>
  <c r="K4" i="9"/>
  <c r="K166" i="9" s="1"/>
  <c r="J4" i="9"/>
  <c r="I4" i="9"/>
  <c r="I166" i="9" s="1"/>
  <c r="H4" i="9"/>
  <c r="G4" i="9"/>
  <c r="G166" i="9" s="1"/>
  <c r="F4" i="9"/>
  <c r="E4" i="9"/>
  <c r="E166" i="9" s="1"/>
  <c r="M166" i="9" l="1"/>
  <c r="F166" i="9"/>
  <c r="J166" i="9"/>
  <c r="N166" i="9"/>
  <c r="R166" i="9"/>
  <c r="H166" i="9"/>
  <c r="L166" i="9"/>
  <c r="P166" i="9"/>
  <c r="T157" i="8"/>
  <c r="S157" i="8"/>
  <c r="R157" i="8"/>
  <c r="Q157" i="8"/>
  <c r="P157" i="8"/>
  <c r="O157" i="8"/>
  <c r="N157" i="8"/>
  <c r="M157" i="8"/>
  <c r="L157" i="8"/>
  <c r="K157" i="8"/>
  <c r="J157" i="8"/>
  <c r="I157" i="8"/>
  <c r="H157" i="8"/>
  <c r="G157" i="8"/>
  <c r="F157" i="8"/>
  <c r="E157" i="8"/>
  <c r="T153" i="8"/>
  <c r="S153" i="8"/>
  <c r="R153" i="8"/>
  <c r="Q153" i="8"/>
  <c r="P153" i="8"/>
  <c r="O153" i="8"/>
  <c r="N153" i="8"/>
  <c r="M153" i="8"/>
  <c r="L153" i="8"/>
  <c r="K153" i="8"/>
  <c r="J153" i="8"/>
  <c r="I153" i="8"/>
  <c r="H153" i="8"/>
  <c r="G153" i="8"/>
  <c r="F153" i="8"/>
  <c r="E153" i="8"/>
  <c r="T147" i="8"/>
  <c r="S147" i="8"/>
  <c r="R147" i="8"/>
  <c r="Q147" i="8"/>
  <c r="P147" i="8"/>
  <c r="O147" i="8"/>
  <c r="N147" i="8"/>
  <c r="M147" i="8"/>
  <c r="L147" i="8"/>
  <c r="K147" i="8"/>
  <c r="J147" i="8"/>
  <c r="I147" i="8"/>
  <c r="H147" i="8"/>
  <c r="G147" i="8"/>
  <c r="F147" i="8"/>
  <c r="E147" i="8"/>
  <c r="T140" i="8"/>
  <c r="S140" i="8"/>
  <c r="R140" i="8"/>
  <c r="Q140" i="8"/>
  <c r="P140" i="8"/>
  <c r="O140" i="8"/>
  <c r="N140" i="8"/>
  <c r="M140" i="8"/>
  <c r="L140" i="8"/>
  <c r="K140" i="8"/>
  <c r="J140" i="8"/>
  <c r="I140" i="8"/>
  <c r="H140" i="8"/>
  <c r="G140" i="8"/>
  <c r="F140" i="8"/>
  <c r="E140" i="8"/>
  <c r="T132" i="8"/>
  <c r="S132" i="8"/>
  <c r="R132" i="8"/>
  <c r="Q132" i="8"/>
  <c r="P132" i="8"/>
  <c r="O132" i="8"/>
  <c r="N132" i="8"/>
  <c r="M132" i="8"/>
  <c r="L132" i="8"/>
  <c r="K132" i="8"/>
  <c r="J132" i="8"/>
  <c r="I132" i="8"/>
  <c r="H132" i="8"/>
  <c r="G132" i="8"/>
  <c r="F132" i="8"/>
  <c r="E132" i="8"/>
  <c r="T123" i="8"/>
  <c r="S123" i="8"/>
  <c r="R123" i="8"/>
  <c r="Q123" i="8"/>
  <c r="P123" i="8"/>
  <c r="O123" i="8"/>
  <c r="N123" i="8"/>
  <c r="M123" i="8"/>
  <c r="L123" i="8"/>
  <c r="K123" i="8"/>
  <c r="J123" i="8"/>
  <c r="I123" i="8"/>
  <c r="H123" i="8"/>
  <c r="G123" i="8"/>
  <c r="F123" i="8"/>
  <c r="E123" i="8"/>
  <c r="T115" i="8"/>
  <c r="S115" i="8"/>
  <c r="R115" i="8"/>
  <c r="Q115" i="8"/>
  <c r="P115" i="8"/>
  <c r="O115" i="8"/>
  <c r="N115" i="8"/>
  <c r="M115" i="8"/>
  <c r="L115" i="8"/>
  <c r="K115" i="8"/>
  <c r="J115" i="8"/>
  <c r="I115" i="8"/>
  <c r="H115" i="8"/>
  <c r="G115" i="8"/>
  <c r="F115" i="8"/>
  <c r="E115" i="8"/>
  <c r="T111" i="8"/>
  <c r="S111" i="8"/>
  <c r="R111" i="8"/>
  <c r="Q111" i="8"/>
  <c r="P111" i="8"/>
  <c r="O111" i="8"/>
  <c r="N111" i="8"/>
  <c r="M111" i="8"/>
  <c r="L111" i="8"/>
  <c r="K111" i="8"/>
  <c r="J111" i="8"/>
  <c r="I111" i="8"/>
  <c r="H111" i="8"/>
  <c r="G111" i="8"/>
  <c r="F111" i="8"/>
  <c r="E111" i="8"/>
  <c r="T107" i="8"/>
  <c r="S107" i="8"/>
  <c r="R107" i="8"/>
  <c r="Q107" i="8"/>
  <c r="P107" i="8"/>
  <c r="O107" i="8"/>
  <c r="N107" i="8"/>
  <c r="M107" i="8"/>
  <c r="L107" i="8"/>
  <c r="K107" i="8"/>
  <c r="J107" i="8"/>
  <c r="I107" i="8"/>
  <c r="H107" i="8"/>
  <c r="G107" i="8"/>
  <c r="F107" i="8"/>
  <c r="E107" i="8"/>
  <c r="T100" i="8"/>
  <c r="S100" i="8"/>
  <c r="R100" i="8"/>
  <c r="Q100" i="8"/>
  <c r="P100" i="8"/>
  <c r="O100" i="8"/>
  <c r="N100" i="8"/>
  <c r="M100" i="8"/>
  <c r="L100" i="8"/>
  <c r="K100" i="8"/>
  <c r="J100" i="8"/>
  <c r="I100" i="8"/>
  <c r="H100" i="8"/>
  <c r="G100" i="8"/>
  <c r="F100" i="8"/>
  <c r="E100" i="8"/>
  <c r="T91" i="8"/>
  <c r="S91" i="8"/>
  <c r="R91" i="8"/>
  <c r="Q91" i="8"/>
  <c r="P91" i="8"/>
  <c r="O91" i="8"/>
  <c r="N91" i="8"/>
  <c r="M91" i="8"/>
  <c r="L91" i="8"/>
  <c r="K91" i="8"/>
  <c r="J91" i="8"/>
  <c r="I91" i="8"/>
  <c r="H91" i="8"/>
  <c r="G91" i="8"/>
  <c r="F91" i="8"/>
  <c r="E91" i="8"/>
  <c r="T85" i="8"/>
  <c r="S85" i="8"/>
  <c r="R85" i="8"/>
  <c r="Q85" i="8"/>
  <c r="P85" i="8"/>
  <c r="O85" i="8"/>
  <c r="N85" i="8"/>
  <c r="M85" i="8"/>
  <c r="L85" i="8"/>
  <c r="K85" i="8"/>
  <c r="J85" i="8"/>
  <c r="I85" i="8"/>
  <c r="H85" i="8"/>
  <c r="G85" i="8"/>
  <c r="F85" i="8"/>
  <c r="E85" i="8"/>
  <c r="T75" i="8"/>
  <c r="S75" i="8"/>
  <c r="R75" i="8"/>
  <c r="Q75" i="8"/>
  <c r="P75" i="8"/>
  <c r="O75" i="8"/>
  <c r="N75" i="8"/>
  <c r="M75" i="8"/>
  <c r="L75" i="8"/>
  <c r="K75" i="8"/>
  <c r="J75" i="8"/>
  <c r="I75" i="8"/>
  <c r="H75" i="8"/>
  <c r="G75" i="8"/>
  <c r="F75" i="8"/>
  <c r="E75" i="8"/>
  <c r="T69" i="8"/>
  <c r="S69" i="8"/>
  <c r="R69" i="8"/>
  <c r="Q69" i="8"/>
  <c r="P69" i="8"/>
  <c r="O69" i="8"/>
  <c r="N69" i="8"/>
  <c r="M69" i="8"/>
  <c r="L69" i="8"/>
  <c r="K69" i="8"/>
  <c r="J69" i="8"/>
  <c r="I69" i="8"/>
  <c r="H69" i="8"/>
  <c r="G69" i="8"/>
  <c r="F69" i="8"/>
  <c r="E69" i="8"/>
  <c r="T63" i="8"/>
  <c r="S63" i="8"/>
  <c r="R63" i="8"/>
  <c r="Q63" i="8"/>
  <c r="P63" i="8"/>
  <c r="O63" i="8"/>
  <c r="N63" i="8"/>
  <c r="M63" i="8"/>
  <c r="L63" i="8"/>
  <c r="K63" i="8"/>
  <c r="J63" i="8"/>
  <c r="I63" i="8"/>
  <c r="H63" i="8"/>
  <c r="G63" i="8"/>
  <c r="F63" i="8"/>
  <c r="E63" i="8"/>
  <c r="T56" i="8"/>
  <c r="S56" i="8"/>
  <c r="R56" i="8"/>
  <c r="Q56" i="8"/>
  <c r="P56" i="8"/>
  <c r="O56" i="8"/>
  <c r="N56" i="8"/>
  <c r="M56" i="8"/>
  <c r="L56" i="8"/>
  <c r="K56" i="8"/>
  <c r="J56" i="8"/>
  <c r="I56" i="8"/>
  <c r="H56" i="8"/>
  <c r="G56" i="8"/>
  <c r="F56" i="8"/>
  <c r="E56" i="8"/>
  <c r="T53" i="8"/>
  <c r="S53" i="8"/>
  <c r="R53" i="8"/>
  <c r="Q53" i="8"/>
  <c r="P53" i="8"/>
  <c r="O53" i="8"/>
  <c r="N53" i="8"/>
  <c r="M53" i="8"/>
  <c r="L53" i="8"/>
  <c r="K53" i="8"/>
  <c r="J53" i="8"/>
  <c r="I53" i="8"/>
  <c r="H53" i="8"/>
  <c r="G53" i="8"/>
  <c r="F53" i="8"/>
  <c r="E53" i="8"/>
  <c r="T45" i="8"/>
  <c r="S45" i="8"/>
  <c r="R45" i="8"/>
  <c r="Q45" i="8"/>
  <c r="P45" i="8"/>
  <c r="O45" i="8"/>
  <c r="N45" i="8"/>
  <c r="M45" i="8"/>
  <c r="L45" i="8"/>
  <c r="K45" i="8"/>
  <c r="J45" i="8"/>
  <c r="I45" i="8"/>
  <c r="H45" i="8"/>
  <c r="G45" i="8"/>
  <c r="F45" i="8"/>
  <c r="E45" i="8"/>
  <c r="T39" i="8"/>
  <c r="S39" i="8"/>
  <c r="R39" i="8"/>
  <c r="Q39" i="8"/>
  <c r="P39" i="8"/>
  <c r="O39" i="8"/>
  <c r="N39" i="8"/>
  <c r="M39" i="8"/>
  <c r="L39" i="8"/>
  <c r="K39" i="8"/>
  <c r="J39" i="8"/>
  <c r="I39" i="8"/>
  <c r="H39" i="8"/>
  <c r="G39" i="8"/>
  <c r="F39" i="8"/>
  <c r="E39" i="8"/>
  <c r="T34" i="8"/>
  <c r="S34" i="8"/>
  <c r="R34" i="8"/>
  <c r="Q34" i="8"/>
  <c r="P34" i="8"/>
  <c r="O34" i="8"/>
  <c r="N34" i="8"/>
  <c r="M34" i="8"/>
  <c r="L34" i="8"/>
  <c r="K34" i="8"/>
  <c r="J34" i="8"/>
  <c r="I34" i="8"/>
  <c r="H34" i="8"/>
  <c r="G34" i="8"/>
  <c r="F34" i="8"/>
  <c r="E34" i="8"/>
  <c r="T28" i="8"/>
  <c r="S28" i="8"/>
  <c r="R28" i="8"/>
  <c r="Q28" i="8"/>
  <c r="P28" i="8"/>
  <c r="O28" i="8"/>
  <c r="N28" i="8"/>
  <c r="M28" i="8"/>
  <c r="L28" i="8"/>
  <c r="K28" i="8"/>
  <c r="J28" i="8"/>
  <c r="I28" i="8"/>
  <c r="H28" i="8"/>
  <c r="G28" i="8"/>
  <c r="F28" i="8"/>
  <c r="E28" i="8"/>
  <c r="T17" i="8"/>
  <c r="S17" i="8"/>
  <c r="R17" i="8"/>
  <c r="Q17" i="8"/>
  <c r="P17" i="8"/>
  <c r="O17" i="8"/>
  <c r="N17" i="8"/>
  <c r="M17" i="8"/>
  <c r="L17" i="8"/>
  <c r="K17" i="8"/>
  <c r="J17" i="8"/>
  <c r="I17" i="8"/>
  <c r="H17" i="8"/>
  <c r="G17" i="8"/>
  <c r="F17" i="8"/>
  <c r="E17" i="8"/>
  <c r="T12" i="8"/>
  <c r="S12" i="8"/>
  <c r="R12" i="8"/>
  <c r="Q12" i="8"/>
  <c r="P12" i="8"/>
  <c r="O12" i="8"/>
  <c r="N12" i="8"/>
  <c r="M12" i="8"/>
  <c r="L12" i="8"/>
  <c r="K12" i="8"/>
  <c r="J12" i="8"/>
  <c r="I12" i="8"/>
  <c r="H12" i="8"/>
  <c r="G12" i="8"/>
  <c r="F12" i="8"/>
  <c r="E12" i="8"/>
  <c r="T4" i="8"/>
  <c r="T159" i="8" s="1"/>
  <c r="S4" i="8"/>
  <c r="S159" i="8" s="1"/>
  <c r="R4" i="8"/>
  <c r="R159" i="8" s="1"/>
  <c r="Q4" i="8"/>
  <c r="Q159" i="8" s="1"/>
  <c r="P4" i="8"/>
  <c r="P159" i="8" s="1"/>
  <c r="O4" i="8"/>
  <c r="O159" i="8" s="1"/>
  <c r="N4" i="8"/>
  <c r="N159" i="8" s="1"/>
  <c r="M4" i="8"/>
  <c r="M159" i="8" s="1"/>
  <c r="L4" i="8"/>
  <c r="L159" i="8" s="1"/>
  <c r="K4" i="8"/>
  <c r="K159" i="8" s="1"/>
  <c r="J4" i="8"/>
  <c r="J159" i="8" s="1"/>
  <c r="I4" i="8"/>
  <c r="I159" i="8" s="1"/>
  <c r="H4" i="8"/>
  <c r="H159" i="8" s="1"/>
  <c r="G4" i="8"/>
  <c r="G159" i="8" s="1"/>
  <c r="F4" i="8"/>
  <c r="F159" i="8" s="1"/>
  <c r="E4" i="8"/>
  <c r="E159" i="8" s="1"/>
</calcChain>
</file>

<file path=xl/sharedStrings.xml><?xml version="1.0" encoding="utf-8"?>
<sst xmlns="http://schemas.openxmlformats.org/spreadsheetml/2006/main" count="23500" uniqueCount="1352">
  <si>
    <t>Date</t>
  </si>
  <si>
    <t>Start time</t>
  </si>
  <si>
    <t>End Time</t>
  </si>
  <si>
    <t xml:space="preserve">Sector </t>
  </si>
  <si>
    <t>VP ID</t>
  </si>
  <si>
    <t>Sea state</t>
  </si>
  <si>
    <t>Wind strength</t>
  </si>
  <si>
    <t>Wind direction</t>
  </si>
  <si>
    <t>Cloud cover</t>
  </si>
  <si>
    <t>Count quality</t>
  </si>
  <si>
    <t>E.</t>
  </si>
  <si>
    <t>VS</t>
  </si>
  <si>
    <t>LN</t>
  </si>
  <si>
    <t>RM</t>
  </si>
  <si>
    <t>ND</t>
  </si>
  <si>
    <t>SZ</t>
  </si>
  <si>
    <t>Visibility</t>
  </si>
  <si>
    <t>Glare strength</t>
  </si>
  <si>
    <t>Glare percent</t>
  </si>
  <si>
    <t>Kirkwall high tide</t>
  </si>
  <si>
    <t>Tide state at VP</t>
  </si>
  <si>
    <t>RH</t>
  </si>
  <si>
    <t>BV</t>
  </si>
  <si>
    <t>Comment</t>
  </si>
  <si>
    <t>AU</t>
  </si>
  <si>
    <t>2-3</t>
  </si>
  <si>
    <t>NW</t>
  </si>
  <si>
    <t>good</t>
  </si>
  <si>
    <t>nil</t>
  </si>
  <si>
    <t>none</t>
  </si>
  <si>
    <t>Survey-or</t>
  </si>
  <si>
    <t>mild</t>
  </si>
  <si>
    <t>moderate</t>
  </si>
  <si>
    <t>WNW</t>
  </si>
  <si>
    <t>strong</t>
  </si>
  <si>
    <t>VP grid ref</t>
  </si>
  <si>
    <t>3 + swell</t>
  </si>
  <si>
    <t>Count No. (of five)</t>
  </si>
  <si>
    <t>GN</t>
  </si>
  <si>
    <r>
      <t>SA</t>
    </r>
    <r>
      <rPr>
        <b/>
        <sz val="12"/>
        <color rgb="FF0000FF"/>
        <rFont val="Calibri"/>
        <family val="2"/>
        <scheme val="minor"/>
      </rPr>
      <t xml:space="preserve"> </t>
    </r>
    <r>
      <rPr>
        <b/>
        <sz val="11"/>
        <color rgb="FF0000FF"/>
        <rFont val="Calibri"/>
        <family val="2"/>
        <scheme val="minor"/>
      </rPr>
      <t>on water</t>
    </r>
  </si>
  <si>
    <r>
      <t>SA</t>
    </r>
    <r>
      <rPr>
        <b/>
        <sz val="12"/>
        <color rgb="FF0000FF"/>
        <rFont val="Calibri"/>
        <family val="2"/>
        <scheme val="minor"/>
      </rPr>
      <t xml:space="preserve"> </t>
    </r>
    <r>
      <rPr>
        <b/>
        <sz val="11"/>
        <color rgb="FF0000FF"/>
        <rFont val="Calibri"/>
        <family val="2"/>
        <scheme val="minor"/>
      </rPr>
      <t>roosting</t>
    </r>
  </si>
  <si>
    <t>Wooden bench</t>
  </si>
  <si>
    <t>Precipitation</t>
  </si>
  <si>
    <t>Midhowe CP</t>
  </si>
  <si>
    <t>Hullion corner</t>
  </si>
  <si>
    <t>Tratland slope</t>
  </si>
  <si>
    <t xml:space="preserve">W </t>
  </si>
  <si>
    <t>Brinian shore</t>
  </si>
  <si>
    <t>WSW</t>
  </si>
  <si>
    <t>Good</t>
  </si>
  <si>
    <t>E. and LN at fish cages</t>
  </si>
  <si>
    <t>SA roost on W end of Wyre</t>
  </si>
  <si>
    <t>Redlums pp</t>
  </si>
  <si>
    <t>Avelshay pp</t>
  </si>
  <si>
    <t>pp above turbine</t>
  </si>
  <si>
    <t>1-2</t>
  </si>
  <si>
    <t>SW</t>
  </si>
  <si>
    <t>Banks pp</t>
  </si>
  <si>
    <t>Scockness CP</t>
  </si>
  <si>
    <t>SA roost on fish cages</t>
  </si>
  <si>
    <t>Wall end</t>
  </si>
  <si>
    <t>1 ND was the only bird at &gt;1km from shore; still a constant trickle of SA flying NW through</t>
  </si>
  <si>
    <t>only close-in SA counted (those offshore covered earlier by SJW from Egilsay); small groups of SA constantly flying NW through top end of the sector</t>
  </si>
  <si>
    <t>SJW</t>
  </si>
  <si>
    <t>Sound, Egilsay</t>
  </si>
  <si>
    <t>NNW</t>
  </si>
  <si>
    <t>shags roosting Killi Holm</t>
  </si>
  <si>
    <t>Point of Crook, Egilsay</t>
  </si>
  <si>
    <t>Howan, Egilsay</t>
  </si>
  <si>
    <t>N\A</t>
  </si>
  <si>
    <t>The Grand. Egilsay</t>
  </si>
  <si>
    <t>ND was not visible to view when close to shore, as not enough height for good view, reckon it was about 1Km off shore</t>
  </si>
  <si>
    <t>Onziebust,Egilsay</t>
  </si>
  <si>
    <t>18 of the shags roosting were on the cages</t>
  </si>
  <si>
    <t>Point of Skaill,Egilsay</t>
  </si>
  <si>
    <t>W</t>
  </si>
  <si>
    <t>Egilsay Pier</t>
  </si>
  <si>
    <t>Knowes of Howe, Egilsay</t>
  </si>
  <si>
    <t>sea state 2 off shore, 1 0-500</t>
  </si>
  <si>
    <t>Axnie Geo N</t>
  </si>
  <si>
    <t>Maes Taing</t>
  </si>
  <si>
    <t>light rain</t>
  </si>
  <si>
    <t>E of Odin Ness</t>
  </si>
  <si>
    <t>v light rain at start</t>
  </si>
  <si>
    <t>N shore</t>
  </si>
  <si>
    <t>In tandem with EJW on S Wyre</t>
  </si>
  <si>
    <t>North Head</t>
  </si>
  <si>
    <t>Cairn, Gairsay</t>
  </si>
  <si>
    <t>Hen of Gairsay</t>
  </si>
  <si>
    <t>Boray Ness</t>
  </si>
  <si>
    <t>SA roost on E side of Holm of Boray</t>
  </si>
  <si>
    <t>EJW</t>
  </si>
  <si>
    <t>HY 35212 27711</t>
  </si>
  <si>
    <t>3m Swell in west of sector</t>
  </si>
  <si>
    <t>HY 35914 27222</t>
  </si>
  <si>
    <t>tide beginning to ebb</t>
  </si>
  <si>
    <t>Evie Pier</t>
  </si>
  <si>
    <t>HY 37125 26482</t>
  </si>
  <si>
    <t>2↓1</t>
  </si>
  <si>
    <t>2↓0</t>
  </si>
  <si>
    <t>6↑8</t>
  </si>
  <si>
    <t>Brough of Gurness</t>
  </si>
  <si>
    <t>HY 38434 26867</t>
  </si>
  <si>
    <t>Aikerness Shore</t>
  </si>
  <si>
    <t>HY 38827 26250</t>
  </si>
  <si>
    <t>Shags on rock shelf N side bay</t>
  </si>
  <si>
    <t>Vastray Shore</t>
  </si>
  <si>
    <t>HY 39899 25343</t>
  </si>
  <si>
    <t>Woodwick</t>
  </si>
  <si>
    <t>HY 38963 23775</t>
  </si>
  <si>
    <t>only outer 10% had water</t>
  </si>
  <si>
    <t>Tingwall Pier</t>
  </si>
  <si>
    <t>HY 40359 22996</t>
  </si>
  <si>
    <t>HY 40901 21931</t>
  </si>
  <si>
    <t>HY 42041 21331</t>
  </si>
  <si>
    <t>still small ebb past Holm of Rendall</t>
  </si>
  <si>
    <t>HY 42510 20986</t>
  </si>
  <si>
    <t>08:50</t>
  </si>
  <si>
    <t>09:30</t>
  </si>
  <si>
    <t>10:30</t>
  </si>
  <si>
    <t>11:15</t>
  </si>
  <si>
    <t>11:40</t>
  </si>
  <si>
    <t>12:30</t>
  </si>
  <si>
    <t>13:30</t>
  </si>
  <si>
    <t>13:45</t>
  </si>
  <si>
    <t>13:55</t>
  </si>
  <si>
    <t>14:35</t>
  </si>
  <si>
    <t>15:10</t>
  </si>
  <si>
    <t>09:10</t>
  </si>
  <si>
    <t>10:00</t>
  </si>
  <si>
    <t>11:00</t>
  </si>
  <si>
    <t>11:30</t>
  </si>
  <si>
    <t>12:00</t>
  </si>
  <si>
    <t>13:00</t>
  </si>
  <si>
    <t>13:40</t>
  </si>
  <si>
    <t>14:30</t>
  </si>
  <si>
    <t>15:00</t>
  </si>
  <si>
    <t>15:35</t>
  </si>
  <si>
    <t>Broad Taing</t>
  </si>
  <si>
    <t>3 (4 offshore)</t>
  </si>
  <si>
    <t xml:space="preserve">S </t>
  </si>
  <si>
    <t>very good</t>
  </si>
  <si>
    <t>180 E. and 25 LN at fish cages</t>
  </si>
  <si>
    <t>Tor Ness</t>
  </si>
  <si>
    <t>4 (5 in tracts offshore)</t>
  </si>
  <si>
    <t>S</t>
  </si>
  <si>
    <t>Knowe of Dishero</t>
  </si>
  <si>
    <t xml:space="preserve">v light rain </t>
  </si>
  <si>
    <t>SSW</t>
  </si>
  <si>
    <t>Sandy Geo, Shapinsay</t>
  </si>
  <si>
    <t>sea state 2 inshore and part off shore, then 3</t>
  </si>
  <si>
    <t>Quyholm, Shapinsay</t>
  </si>
  <si>
    <t>Skirvil Taing, Shapinsay</t>
  </si>
  <si>
    <t>Ha Banks, Shapinsay</t>
  </si>
  <si>
    <t>calm sea, RM one flock 23 birds, one flock 15 birds, SZ groups of 5 and 6 birds, others scattered around bay in ones and twos</t>
  </si>
  <si>
    <t>The Galt, Shapinsay</t>
  </si>
  <si>
    <t>Sand Geo</t>
  </si>
  <si>
    <t>VS gairsay side of half way between hen of Gairsay and vp, RH roughly mid way to hen, ND a flock of 3 mid way across north end of hen, also a flock of six shapinsay side, CA 45 on Grass holm</t>
  </si>
  <si>
    <t>Salt Ness, Shapinsay</t>
  </si>
  <si>
    <t>sea 2 inshore, 3 off shore, VS group of 3 midway boray Holm - Taing Skerry,</t>
  </si>
  <si>
    <t>Vasa Point, Shapinsay</t>
  </si>
  <si>
    <t>Back of the Ness, Shapinsay</t>
  </si>
  <si>
    <t>VS at limit of range to west</t>
  </si>
  <si>
    <t>Cemetery, Shapinsay</t>
  </si>
  <si>
    <t>Haco's Ness, Shapinsay</t>
  </si>
  <si>
    <t>Testaquoy, Wyre</t>
  </si>
  <si>
    <t>HY 43328 25673</t>
  </si>
  <si>
    <t>12:16</t>
  </si>
  <si>
    <t>Cavit, Wyre</t>
  </si>
  <si>
    <t>10:50</t>
  </si>
  <si>
    <t>11:35</t>
  </si>
  <si>
    <t>Point of Hellia South</t>
  </si>
  <si>
    <t>11:45</t>
  </si>
  <si>
    <t>12:35</t>
  </si>
  <si>
    <t>Sea state level 3 further from shore</t>
  </si>
  <si>
    <t>Crook</t>
  </si>
  <si>
    <t>Hall of Rendall</t>
  </si>
  <si>
    <t>Buckquoy nr</t>
  </si>
  <si>
    <t>Point of Hisber</t>
  </si>
  <si>
    <t>Queenamuckle nr</t>
  </si>
  <si>
    <t>Lea Taing</t>
  </si>
  <si>
    <t>Ness</t>
  </si>
  <si>
    <t>ND included 3 well to E - there were 10 there later from Covenanters, with a similar number in the middle - therefore deduct 3 from this count</t>
  </si>
  <si>
    <t>Battery</t>
  </si>
  <si>
    <t>light shower for part of watch (10 minute break taken during this)</t>
  </si>
  <si>
    <t>Hall of Tankerness</t>
  </si>
  <si>
    <t>Point of the Liddie</t>
  </si>
  <si>
    <t>Chapel Taing</t>
  </si>
  <si>
    <t>St Peters Pool CP</t>
  </si>
  <si>
    <t>Braebuster</t>
  </si>
  <si>
    <t>HY54625 05375</t>
  </si>
  <si>
    <t>Halley</t>
  </si>
  <si>
    <t>HY55375 07575</t>
  </si>
  <si>
    <t>Covenanters</t>
  </si>
  <si>
    <t>1 RH flying in to sector 20</t>
  </si>
  <si>
    <t>2 RH flying out from sector 20</t>
  </si>
  <si>
    <t>HY 44838 25956</t>
  </si>
  <si>
    <t>see notes</t>
  </si>
  <si>
    <t>Point of Hellia North</t>
  </si>
  <si>
    <t>HY 45410 26285</t>
  </si>
  <si>
    <t>data for this VP included in Point of Hellia south</t>
  </si>
  <si>
    <t>Point of the Wart</t>
  </si>
  <si>
    <t>HY 45272 26758</t>
  </si>
  <si>
    <t>14:10</t>
  </si>
  <si>
    <t>This area already covered on 2nd Nov. from Rousay and Egilsay - don't include any of these figures</t>
  </si>
  <si>
    <t>Close to S shore and seen from Aikerness by EJW later - do not include</t>
  </si>
  <si>
    <t>115 SA offshore covered earlier from Egilsay by SJW - reduce this figure by 115</t>
  </si>
  <si>
    <t>9 E. were central to Rendall, where 19 counted the next day; take the figure of 19 and deduct 9 from here; no RM left off Maes Taing when returning there, so assume the 12 birds in Millburn Bay include these - deduct 5 from this count</t>
  </si>
  <si>
    <t>CA</t>
  </si>
  <si>
    <t>SA roost on W side of Holm of Boray; also c.65 CA roosting there</t>
  </si>
  <si>
    <t>CA Roosting on N shore of sound</t>
  </si>
  <si>
    <t xml:space="preserve">Rerwick Head A, </t>
  </si>
  <si>
    <t>HY 54160 11838</t>
  </si>
  <si>
    <t>08:29</t>
  </si>
  <si>
    <t>Sea state level 3 further from shore. Shag total includes 53 feeding c2km offshore. Also recroded by AU</t>
  </si>
  <si>
    <t>Rerwick Head B</t>
  </si>
  <si>
    <t>HY 54109 11900</t>
  </si>
  <si>
    <t>09:15</t>
  </si>
  <si>
    <t>09:45</t>
  </si>
  <si>
    <t xml:space="preserve">Shag roost at HY 53954 12113.note slight difference in GRs for Rerwick Head </t>
  </si>
  <si>
    <t xml:space="preserve">Rerwick  </t>
  </si>
  <si>
    <t>HY 53756 11426</t>
  </si>
  <si>
    <t>10:10</t>
  </si>
  <si>
    <t>10:45</t>
  </si>
  <si>
    <t>Yinstay Head</t>
  </si>
  <si>
    <t>HY 51027 11277</t>
  </si>
  <si>
    <t>passing light rain shower</t>
  </si>
  <si>
    <t>Point of Greenbanks</t>
  </si>
  <si>
    <t>HY 50413 10359</t>
  </si>
  <si>
    <t>12:45</t>
  </si>
  <si>
    <t>Valdigar near</t>
  </si>
  <si>
    <t>HY 49649 08725</t>
  </si>
  <si>
    <t>13:15</t>
  </si>
  <si>
    <t>Heatherquoy near</t>
  </si>
  <si>
    <t>HY 47284 08875</t>
  </si>
  <si>
    <t>14:15</t>
  </si>
  <si>
    <t>Seatter near</t>
  </si>
  <si>
    <t>HY 47595 11151</t>
  </si>
  <si>
    <t>14:45</t>
  </si>
  <si>
    <t>Head of Holland</t>
  </si>
  <si>
    <t>HY 49006 12040</t>
  </si>
  <si>
    <t>15:25</t>
  </si>
  <si>
    <t>15:45</t>
  </si>
  <si>
    <t>Other than Shag all sightings for Sector 18 were already counted from Yinstay Head</t>
  </si>
  <si>
    <t>Burness Broch</t>
  </si>
  <si>
    <t>3-4</t>
  </si>
  <si>
    <t>E</t>
  </si>
  <si>
    <t>SJW had 28 ND inside this sector whilst counting sector 15 on previous day - take his figures i.e. 20 from here</t>
  </si>
  <si>
    <t>Coubister</t>
  </si>
  <si>
    <t>Firth Park</t>
  </si>
  <si>
    <t>ENE</t>
  </si>
  <si>
    <t>The Ouse</t>
  </si>
  <si>
    <t>SJW had 28 ND inside this sector whilst counting sector 15 on previous day - take his figures i.e. none from here</t>
  </si>
  <si>
    <t>Holm Point</t>
  </si>
  <si>
    <t>Layby W of Ingashowe</t>
  </si>
  <si>
    <t>Rennibister shore</t>
  </si>
  <si>
    <t>SJW had 28 ND inside this sector whilst counting sector 15 on previous day - take his figures i.e. 8 from here</t>
  </si>
  <si>
    <t>Ferry bay</t>
  </si>
  <si>
    <t>NE</t>
  </si>
  <si>
    <t>moderate (duller)</t>
  </si>
  <si>
    <t>1 + 2 SZ flying out of bay into Sector 15</t>
  </si>
  <si>
    <t>Head of Work</t>
  </si>
  <si>
    <t>HY 48354 13816</t>
  </si>
  <si>
    <t>10:42</t>
  </si>
  <si>
    <t>rough water further out</t>
  </si>
  <si>
    <t>Bay of Carness</t>
  </si>
  <si>
    <t>HY 47665 14084</t>
  </si>
  <si>
    <t>Carness</t>
  </si>
  <si>
    <t>HY 46713 14507</t>
  </si>
  <si>
    <t>low level VP, onshore wind, not possible to count further than 500m</t>
  </si>
  <si>
    <t>Iceland Skerry near</t>
  </si>
  <si>
    <t>HY 46262 13637</t>
  </si>
  <si>
    <t>Craigiefield</t>
  </si>
  <si>
    <t>HY 45721 12345</t>
  </si>
  <si>
    <t>Hatston pier</t>
  </si>
  <si>
    <t>HY 44276 12911</t>
  </si>
  <si>
    <t>Saverock</t>
  </si>
  <si>
    <t>HY 43078 12923</t>
  </si>
  <si>
    <t>Point of Dishan</t>
  </si>
  <si>
    <t>HY 47825 16187</t>
  </si>
  <si>
    <t>11:10</t>
  </si>
  <si>
    <t>11:16</t>
  </si>
  <si>
    <t>CA &amp; SA roost on Heliar Holm</t>
  </si>
  <si>
    <t>Strombery Shapinsay</t>
  </si>
  <si>
    <t>HY 46535 16476</t>
  </si>
  <si>
    <t>12:15</t>
  </si>
  <si>
    <t>CA &amp; SA roost on Thieves Holm</t>
  </si>
  <si>
    <t>12:25</t>
  </si>
  <si>
    <t>count of area from Linga Skerry Buoy-Grukalty Pier HY45&amp;4618, for comparison with earlier count</t>
  </si>
  <si>
    <t>SJW had 15 VS just north of here in Sector 16 on 7th Nov - treat as duplicating and delete 6 VS from this entry</t>
  </si>
  <si>
    <t>Broad Taing, Rendall</t>
  </si>
  <si>
    <t>Point of Backaquoy, Firth</t>
  </si>
  <si>
    <t>glare did not affect count only severe in abut 2% of area being counted. Sea conditions 2 about out to 1.5Km</t>
  </si>
  <si>
    <t>Ferry Point, St.Ola</t>
  </si>
  <si>
    <t>Crossiecrown, St. Ola</t>
  </si>
  <si>
    <t>Crookness, Rendall</t>
  </si>
  <si>
    <t>Leuan, Rendall</t>
  </si>
  <si>
    <t>Gorn, Rendall</t>
  </si>
  <si>
    <t>Black taing, Firth</t>
  </si>
  <si>
    <t>only the inshore RM to be counted, since the channel was covered by EJW on 02/11 from the Rendall shore; delete all others</t>
  </si>
  <si>
    <t>17 E., 24 LN and 2 ND included in EJW counts from Wyre - deduct these numbers</t>
  </si>
  <si>
    <t>2 RM, 6 SA and 1 SZ were distant on far side - taken to be birds encountered later from Braebuster and included there; deduct these figures from here</t>
  </si>
  <si>
    <t>12 VS is less than earlier count from Ness, so don't use this one; ND include 20 already counted from Ness, so deduct 20 from here</t>
  </si>
  <si>
    <t>EJW had 65 SA well offshore from Rerwick at the same time - therefore reduce AU count by 51 (the ones seen in the distance to NE)</t>
  </si>
  <si>
    <t>Group of 4 RH taken to include a pair seen from previous VP; deduct 2 from here</t>
  </si>
  <si>
    <t>ND seen mid-channel, where SJW had 3 half an hour later - take that figure &amp; exclude this one</t>
  </si>
  <si>
    <t>All 47 E. taken to be already counted from Chapel Taing; a group of 4 RH taken to be the group of 4 previously seen from Chapel Taing, so deduct 4 from here</t>
  </si>
  <si>
    <t>HY 46242 30701</t>
  </si>
  <si>
    <t>fine drizzle</t>
  </si>
  <si>
    <t>moderate (drizzle)</t>
  </si>
  <si>
    <t>SA and CA all flying off south down Sound - roughly estimated 5% CA</t>
  </si>
  <si>
    <t>SJW had 400 SA later at S end of Sound, all flying across to W side - assume this is the same flock and count his</t>
  </si>
  <si>
    <t>Howe Mary, Egilsay</t>
  </si>
  <si>
    <t>HY 46878 31801</t>
  </si>
  <si>
    <t>fine drizzle, easing</t>
  </si>
  <si>
    <t>moderate - limited to 1.5km at first, then lifting at end</t>
  </si>
  <si>
    <t>SJW had 250 later in the same area (N of Holm of Scockness) plus 150 on W side of Holm - take his figures</t>
  </si>
  <si>
    <t>SA all seen in flight at end when best estimate made; staying within sector. 30 roosting in Killi Holm</t>
  </si>
  <si>
    <t>L of Welland, Egilsay</t>
  </si>
  <si>
    <t>HY 47700 31322</t>
  </si>
  <si>
    <t>2 (4 in tracts offshore)</t>
  </si>
  <si>
    <t>19 SA close in en route to VP taken to be some of those departed from Killi Holm roost - deduct 19 from total</t>
  </si>
  <si>
    <t>Pt of Crook, Egilsay</t>
  </si>
  <si>
    <t>HY 48105 30825</t>
  </si>
  <si>
    <t>HY 47831 29200</t>
  </si>
  <si>
    <t>2 (3 in outer half)</t>
  </si>
  <si>
    <t>2 ND and all SA distant</t>
  </si>
  <si>
    <t>The Graand, Egilsay</t>
  </si>
  <si>
    <t>HY 47423 27793</t>
  </si>
  <si>
    <t>1 brief passing shower</t>
  </si>
  <si>
    <t>V rough estimate of SA/CA split as 50:50 in a flock of 70</t>
  </si>
  <si>
    <t>HY 47418 27789</t>
  </si>
  <si>
    <t>all in the mid-distance - nothing seen further out</t>
  </si>
  <si>
    <t>these birds quite close to shore - did not count birds visible off the SE end of Wyre</t>
  </si>
  <si>
    <t>Onziebust, Egilsay</t>
  </si>
  <si>
    <t>HY 46926 27962</t>
  </si>
  <si>
    <t>4-5</t>
  </si>
  <si>
    <t>Pt of Skaill, Egilsay</t>
  </si>
  <si>
    <t>HY 46273 29399</t>
  </si>
  <si>
    <t>moderate (getting duller)</t>
  </si>
  <si>
    <t>SJW saw 7 ND out near S entrance to sound, so exclude these 3</t>
  </si>
  <si>
    <t>Egilsay pier</t>
  </si>
  <si>
    <t>HY 46051 30159</t>
  </si>
  <si>
    <t>3 (4 in middle)</t>
  </si>
  <si>
    <t>mostly dry</t>
  </si>
  <si>
    <t>poor (very dull)</t>
  </si>
  <si>
    <t>Assume RM already included in 7 near here from Howe Mary VP earlier</t>
  </si>
  <si>
    <t>75 E. out towards middle - not counted as far across by SJW from W shore</t>
  </si>
  <si>
    <t>17 E. out towards middle - not counted as far across by SJW from W shore</t>
  </si>
  <si>
    <t>drizzle</t>
  </si>
  <si>
    <t>poor</t>
  </si>
  <si>
    <t>08:20</t>
  </si>
  <si>
    <t>visibilty poor in drizzle patches, not much swell on sea</t>
  </si>
  <si>
    <t>shag roost on Eynhallow. Poor visibilty precluded observations inshore Eynhallow</t>
  </si>
  <si>
    <t>rain</t>
  </si>
  <si>
    <t xml:space="preserve">Cormorant flew from E landed on Wyre skerry briefly, later presumed same flewW  past Point of Vastray </t>
  </si>
  <si>
    <t>full ebb, only outer 10% held water</t>
  </si>
  <si>
    <t>showers</t>
  </si>
  <si>
    <t>Queenamuckle near</t>
  </si>
  <si>
    <t>bad light: count probably under-representative</t>
  </si>
  <si>
    <t>08:30</t>
  </si>
  <si>
    <t>12:20</t>
  </si>
  <si>
    <t>13:10</t>
  </si>
  <si>
    <t>13:50</t>
  </si>
  <si>
    <t>15:30</t>
  </si>
  <si>
    <t>09:40</t>
  </si>
  <si>
    <t>12:50</t>
  </si>
  <si>
    <t>15:40</t>
  </si>
  <si>
    <t>15:43</t>
  </si>
  <si>
    <t>Midhowe car park</t>
  </si>
  <si>
    <t>light drizzle</t>
  </si>
  <si>
    <t>25 roosting shags were on the shore west side of eynhallow</t>
  </si>
  <si>
    <t>wooden bench</t>
  </si>
  <si>
    <t>group of 35 shags rousay side of mid way roughly in a line from vp to east top of Eynhallow</t>
  </si>
  <si>
    <t>good - moderate</t>
  </si>
  <si>
    <t>LN group of 30 mid way between vp and aikerness farm, RM group of 14 rousay shore, RH  group of three mid way, looked closer to rousay shore</t>
  </si>
  <si>
    <t>visibility mainly good, moderate when started as drying up after drizzle, LN one flock was 50 birds, ND 4 off skerry, RM 12 were along wyre shore, 25 roosting , shags point of wyre. About 30CA flew east - west through wyre sound not recorded as not watched so see if  landed on sea.</t>
  </si>
  <si>
    <t xml:space="preserve">good </t>
  </si>
  <si>
    <t>velvet scoter nearer to Wyre , between wyre pier and point</t>
  </si>
  <si>
    <t>light shower</t>
  </si>
  <si>
    <t>ND group of 3 between egilsay pier and vp</t>
  </si>
  <si>
    <t>m</t>
  </si>
  <si>
    <t xml:space="preserve">SA 150 between holm and Rousay, CA 30 roosting on holm </t>
  </si>
  <si>
    <t>RH off Killi Holm, SA all spread out to Nw of Killi Holm</t>
  </si>
  <si>
    <t>CA 35 roosting on headland to north of vp</t>
  </si>
  <si>
    <t>1 ND</t>
  </si>
  <si>
    <t>AU had RH earlier near here - deduct this one</t>
  </si>
  <si>
    <t>E. 120 around cages, LN 40 at cages, ND 7 between Point o f the grand and vp, SA 400 roosting on cages Egilsay side took flight and came over to Rousay side, RH two off cages Wyre side</t>
  </si>
  <si>
    <t>HY 40340 12584</t>
  </si>
  <si>
    <t>passing shower</t>
  </si>
  <si>
    <t>VS - 2 male, 1 female</t>
  </si>
  <si>
    <t>HY 39779 13027</t>
  </si>
  <si>
    <t>RM counted all the way west to Holm Pt</t>
  </si>
  <si>
    <t>The birds entered are only those extra from last VP</t>
  </si>
  <si>
    <t>Waterside</t>
  </si>
  <si>
    <t>HY 36750 13306</t>
  </si>
  <si>
    <t>HY 38344 12663</t>
  </si>
  <si>
    <t>2 to 1</t>
  </si>
  <si>
    <t>V good visibility - all birds counted right across to near Burness</t>
  </si>
  <si>
    <t>HY 36217 14303</t>
  </si>
  <si>
    <t>0 - 1</t>
  </si>
  <si>
    <t>No target species present</t>
  </si>
  <si>
    <t>Coubister track</t>
  </si>
  <si>
    <t>HY 37423 15419</t>
  </si>
  <si>
    <t>The birds entered are only those extra from Waterside VP</t>
  </si>
  <si>
    <t>HY 38828 15563</t>
  </si>
  <si>
    <t>No RM counted, since none convincingly extra</t>
  </si>
  <si>
    <t>Ramberry</t>
  </si>
  <si>
    <t>HY 42553 13984</t>
  </si>
  <si>
    <t>1 shower</t>
  </si>
  <si>
    <t>3 to 1</t>
  </si>
  <si>
    <t>2/3 to 0/1</t>
  </si>
  <si>
    <t>7 to 3</t>
  </si>
  <si>
    <t>Several counts made of the key spp (ND, VS) each one quite different from the others, since birds feeding and moving about</t>
  </si>
  <si>
    <t>Ferry Point</t>
  </si>
  <si>
    <t>HY 40491 14040</t>
  </si>
  <si>
    <t>0/1</t>
  </si>
  <si>
    <t>W to SW</t>
  </si>
  <si>
    <t>Pt of Backaquoy</t>
  </si>
  <si>
    <t>HY 39163 15646</t>
  </si>
  <si>
    <t>1/2 to 2</t>
  </si>
  <si>
    <t>2 to 3</t>
  </si>
  <si>
    <t>Could view easily across to next VP</t>
  </si>
  <si>
    <t>Only extra birds counted from last VP</t>
  </si>
  <si>
    <t>Black Taing</t>
  </si>
  <si>
    <t>HY 39493 17292</t>
  </si>
  <si>
    <t>Gorn</t>
  </si>
  <si>
    <t>HY 40247 18683</t>
  </si>
  <si>
    <t>1/2</t>
  </si>
  <si>
    <t>2/3</t>
  </si>
  <si>
    <t>Only extra birds close inshore counted</t>
  </si>
  <si>
    <t>HY 41986 17293</t>
  </si>
  <si>
    <t>Only close birds counted</t>
  </si>
  <si>
    <t>Crookness</t>
  </si>
  <si>
    <t>HY 41496 17210</t>
  </si>
  <si>
    <t>moderate (now dull)</t>
  </si>
  <si>
    <t>the only extra bird close in</t>
  </si>
  <si>
    <t>6 RM counted as in sector 12 from next VP and deducted here</t>
  </si>
  <si>
    <t>ebb</t>
  </si>
  <si>
    <t>CA 38 feeding in tide with shags at point, catching quite large fish</t>
  </si>
  <si>
    <t>SA and CA  roosting on holm</t>
  </si>
  <si>
    <t>SA roosting include 26 on cages, 7 on shore</t>
  </si>
  <si>
    <t>sea very nearly 0 in places</t>
  </si>
  <si>
    <t>good`</t>
  </si>
  <si>
    <t>SA roosting on skerry</t>
  </si>
  <si>
    <t>flood</t>
  </si>
  <si>
    <t>very good, near perfect counting conditions</t>
  </si>
  <si>
    <t>Sand Geo, Shapinsay</t>
  </si>
  <si>
    <t>one large group 27 birds mid way between Shapinsay and Gairsay</t>
  </si>
  <si>
    <t>Strombery, Shapinsay</t>
  </si>
  <si>
    <t>Point of Dishan, Shapinsay</t>
  </si>
  <si>
    <t>HY 53566 22371</t>
  </si>
  <si>
    <t>HY 51968 21393</t>
  </si>
  <si>
    <t>HY 51970 20730</t>
  </si>
  <si>
    <t>HY 49563 19473</t>
  </si>
  <si>
    <t>HY 48471 21006</t>
  </si>
  <si>
    <t>HY 48228 20550</t>
  </si>
  <si>
    <t>HY 47627 19871</t>
  </si>
  <si>
    <t>HY 47116 18518</t>
  </si>
  <si>
    <t>SA large group feeding at edge of point below point - would not have been visible from other Sector 15 VPs.</t>
  </si>
  <si>
    <t xml:space="preserve">VS group of 25 midway between Stromberry and Hatston cages (these would be included in earlier totals - deduct from this VP figure); 17 flew in from The String and landed  loose group.  ND group of 7 between Stromberry point and  Kirkwall pier to west of thieves holm, group of 27 between Stromberry and Burness, Firth about 2Km off. Others scattered about 1 -1.5km off point (all of these ND likely to have been counted from earlier AU or EJW VPs - do not include here). </t>
  </si>
  <si>
    <t>SZ group of 5 in wee bay to west of VP close into shore along with 9 RM also 2 GN</t>
  </si>
  <si>
    <t xml:space="preserve">SA large group feeding at edge of point below point - would not have been visible from other Sector 15 VPs; 17 VS flew in from The String and landed in a loose group. </t>
  </si>
  <si>
    <t>Nevertheless, take count of this area from Wyre on 16th Dec</t>
  </si>
  <si>
    <t>these birds quite close to shore - but count from Wyre on 16th Dec used</t>
  </si>
  <si>
    <t>HY 43166 25584</t>
  </si>
  <si>
    <t>3 (2 closer in)</t>
  </si>
  <si>
    <t>waited for shower to pass</t>
  </si>
  <si>
    <t>Some E. visible beyond - taken as counted from Gairsay by SJW</t>
  </si>
  <si>
    <t>Odin Ness, Gairsay</t>
  </si>
  <si>
    <t>08::12</t>
  </si>
  <si>
    <t>Ln group of 26 about Hy4223, group of 12 midway between point of Nichol's croo and vp,  , 3 VS mid way between point of Nichol's croo and vp, Nd group of about 1Km off vp, Sa 20 on shore just east of of  point of Nichol's croo</t>
  </si>
  <si>
    <t>North Head, Gairsay</t>
  </si>
  <si>
    <t>E. group of 68 Ln group of 17 gairsday side of a row of creel buoys, about 1Km off. LN group of 25 to Nw of Sweyn Holm, CA 52 on Sweyn Holm along with 8 SA. ND group of 4 to North of North Head about 1.5Km off</t>
  </si>
  <si>
    <t>Hen of Gairsay, Gairsay</t>
  </si>
  <si>
    <t>HY 45544 21212</t>
  </si>
  <si>
    <t>severe</t>
  </si>
  <si>
    <t>sea mostly f2 but f3 insmall areas, glare only looking south between Grass Holm and Holm of Boray</t>
  </si>
  <si>
    <t>Ness of Boray, Gairsay</t>
  </si>
  <si>
    <t>RM 9 in Mill burn bay as I walked around, CA between Seal Skery and Ness of Boray, SA 30 feeding off skerry, GN both in   millburn bay as I walked round SZ three in Mill burn bay along with 1 Little grebe</t>
  </si>
  <si>
    <t>Maes Taing, Gairsay</t>
  </si>
  <si>
    <t>all recorded close into Gairsay side of sector</t>
  </si>
  <si>
    <t>Take 3 VS as some of gp of 5 seen from Wyre by AU and delete here</t>
  </si>
  <si>
    <t>Take 68 E. and 17 LN as incl in the larger numbers seen from Wyre by AU and delete here</t>
  </si>
  <si>
    <t>Head of Geo, Wyre</t>
  </si>
  <si>
    <t>HY 43607 25522</t>
  </si>
  <si>
    <t>LG 1</t>
  </si>
  <si>
    <t>LG 2</t>
  </si>
  <si>
    <t>Cavit shore, Wyre</t>
  </si>
  <si>
    <t>HY 44411 25397</t>
  </si>
  <si>
    <t>Stromness taing, Wyre</t>
  </si>
  <si>
    <t>HY 44673 25434</t>
  </si>
  <si>
    <t>SJW had 4 ND earlier 1.5km off North Head - consider these to be the same birds and delete here</t>
  </si>
  <si>
    <t>Wattie's Ship, Wyre</t>
  </si>
  <si>
    <t>HY 45478 26390</t>
  </si>
  <si>
    <t>CA roost at Point of Hellia; no birds at fish cages which had several boats working</t>
  </si>
  <si>
    <t>CA 18 roosting on shore</t>
  </si>
  <si>
    <t>05:55</t>
  </si>
  <si>
    <t>HY 43644 12961</t>
  </si>
  <si>
    <t>Iceland Skerry</t>
  </si>
  <si>
    <t>HY 45935 13678</t>
  </si>
  <si>
    <t>VS - 36 plus 30 at long distance (HY4315 or 4415) would be part of total of 90 seen from Ramberry by AU - delete all from here.  GND -5  here also seen from VP Iceland Skerry - delete from here.</t>
  </si>
  <si>
    <t>several spp to NE counted better by EJW from Iceland Skerry and deducted here - 50 LN to NE; 26 ND to NE</t>
  </si>
  <si>
    <t xml:space="preserve">VS 36 plus 30 at long distance (HY4315 or 4415) seen from Saverock and also within total of 90 seen by AU from Ramberry - delete all from here.  </t>
  </si>
  <si>
    <t>Only count inshore spp here - this sector was counted from Evie on 1st Dec in fading light, so would not have reached right across to far shore; the open water spp to be deleted i.e. E., LN, ND, RH, SA</t>
  </si>
  <si>
    <t>Take SJW figures from 7th Nov (included 2ND and 24 SA in this area) - so delete all here</t>
  </si>
  <si>
    <t>SJW figures of this area on 7th Nov used instead, so nil entry here</t>
  </si>
  <si>
    <t>All birds seen here included in Ramberry totals by AU</t>
  </si>
  <si>
    <t>Crow Ness</t>
  </si>
  <si>
    <t>HY 41938 17529</t>
  </si>
  <si>
    <t>09:00</t>
  </si>
  <si>
    <t>09:11</t>
  </si>
  <si>
    <t>small parties of LTD flying out from Wide Firth as ride began to ebb, landed in HY4317</t>
  </si>
  <si>
    <t>HY 42577 19032</t>
  </si>
  <si>
    <t>10:15</t>
  </si>
  <si>
    <r>
      <t>poor viewing conditions</t>
    </r>
    <r>
      <rPr>
        <sz val="11"/>
        <color indexed="8"/>
        <rFont val="Arial"/>
        <family val="2"/>
      </rPr>
      <t>(</t>
    </r>
    <r>
      <rPr>
        <sz val="11"/>
        <color indexed="8"/>
        <rFont val="Calibri"/>
        <family val="2"/>
      </rPr>
      <t xml:space="preserve"> shower, F4 wind</t>
    </r>
    <r>
      <rPr>
        <sz val="11"/>
        <color indexed="8"/>
        <rFont val="Arial"/>
        <family val="2"/>
      </rPr>
      <t>)</t>
    </r>
    <r>
      <rPr>
        <sz val="11"/>
        <color indexed="8"/>
        <rFont val="Calibri"/>
        <family val="2"/>
      </rPr>
      <t xml:space="preserve"> precluded sightings at &gt;1.5km</t>
    </r>
  </si>
  <si>
    <t>North Aittit</t>
  </si>
  <si>
    <t>HY 42511 19862</t>
  </si>
  <si>
    <t>wind increase during shower; rougher water further out suspect some birds missed especially LTDucks invisible except in flight.</t>
  </si>
  <si>
    <t>Rerwick Head</t>
  </si>
  <si>
    <t>HY 54019 11907</t>
  </si>
  <si>
    <t>3 (4 out)</t>
  </si>
  <si>
    <t>Rerwick East</t>
  </si>
  <si>
    <t>HY 54149 11825</t>
  </si>
  <si>
    <t>HY 54534 10509</t>
  </si>
  <si>
    <t>2 ( 3 out)</t>
  </si>
  <si>
    <t>HY 54542 09327</t>
  </si>
  <si>
    <t>2 (3 out)</t>
  </si>
  <si>
    <t>HY 54549 08950</t>
  </si>
  <si>
    <t>HY 52458 08666</t>
  </si>
  <si>
    <t>Mill Sand</t>
  </si>
  <si>
    <t>HY 51354 07694</t>
  </si>
  <si>
    <t>1 (2 out)</t>
  </si>
  <si>
    <t>HY 52250 07061</t>
  </si>
  <si>
    <t>HY 52415 05531</t>
  </si>
  <si>
    <t>HY 54109 03615</t>
  </si>
  <si>
    <t>HY 57016 08613</t>
  </si>
  <si>
    <t>poor (light fading)</t>
  </si>
  <si>
    <t>Deduct 3 VS and 2 ND (the most westerly) as having been already included in totals from Lea Taing</t>
  </si>
  <si>
    <t>Deduct 10 E., 1 RM and 1SA from these figures (detected in the bay here from Chapel taing)</t>
  </si>
  <si>
    <t>Rerwick B, St. Andrews</t>
  </si>
  <si>
    <t>Rerwick  layby, St. Andrews</t>
  </si>
  <si>
    <t>ND one group 18 birds</t>
  </si>
  <si>
    <t>Yinstay Head, St. Andrews</t>
  </si>
  <si>
    <t>Sw</t>
  </si>
  <si>
    <t>Point of Greenbanks, St. Andrews</t>
  </si>
  <si>
    <t>high</t>
  </si>
  <si>
    <t>near Valdigar St. Andrews</t>
  </si>
  <si>
    <t>Near Heatherquoy , St. Ola</t>
  </si>
  <si>
    <t>Near Seatter, St, Ola</t>
  </si>
  <si>
    <t>Head of Holland, St.Ola</t>
  </si>
  <si>
    <t>ND group of 15, certainly different to group of 18 from car park vp as they were still visible looking back - all others mostly 1-2 birds; large group of mixed LN and E. out in middle will be closer to head of Holland vp, hopefully still there by time i get there</t>
  </si>
  <si>
    <t>flock of E. and LN included here were in about same area as seen from Yinstay (but had not been counted from there).</t>
  </si>
  <si>
    <t>all close into shore or below cliff at vp; not counted from other vps</t>
  </si>
  <si>
    <t xml:space="preserve">E 10 Holland side of cages; LN 18 between cages and skerry, others all around cages; VS 3 SW corner of bay; RM all close in to shore Holland side of bay; ND 1 Holland side of cages, 1 between cages and skerry; RH 1 west side of bay, 1 between cages and skerry; GN close into shore SW corner of bay, . </t>
  </si>
  <si>
    <t>GG 1</t>
  </si>
  <si>
    <t>GD 1</t>
  </si>
  <si>
    <t xml:space="preserve">Other </t>
  </si>
  <si>
    <t>Other</t>
  </si>
  <si>
    <t>South Skerry, Shapinsay</t>
  </si>
  <si>
    <t>HY 52514 14936</t>
  </si>
  <si>
    <t>11:27</t>
  </si>
  <si>
    <t>HY 52187 14910</t>
  </si>
  <si>
    <t>10:40</t>
  </si>
  <si>
    <t>difficult viewing conditions in String</t>
  </si>
  <si>
    <t>HY 50494 16515</t>
  </si>
  <si>
    <t>15:15</t>
  </si>
  <si>
    <t>small N bay only - no overlap with VP at Head of Holland</t>
  </si>
  <si>
    <t>HY 46236 30657</t>
  </si>
  <si>
    <t>2 (3 in middle)</t>
  </si>
  <si>
    <t xml:space="preserve">ND - take SJW 6 from Redlums later and delete 4 here; </t>
  </si>
  <si>
    <t>Roe Ness, Egilsay</t>
  </si>
  <si>
    <t>HY 46828 31794</t>
  </si>
  <si>
    <t>Delete LN, ND and CA from here and deduct 180 SA - SJW had better conditions later from  Axnie Geo with higher counts of all these species in the offshore waters</t>
  </si>
  <si>
    <t>Mae Ness, Egilsay</t>
  </si>
  <si>
    <t>HY 47963 31124</t>
  </si>
  <si>
    <t>Nettle Knowe, Egilsay</t>
  </si>
  <si>
    <t>HY 48014 30532</t>
  </si>
  <si>
    <t>HY 47833 29202</t>
  </si>
  <si>
    <t>Graand - W, Egilsay</t>
  </si>
  <si>
    <t>HY 47265 27507</t>
  </si>
  <si>
    <t>2-3 (4 out)</t>
  </si>
  <si>
    <t>Delete LN and ND from here - SJW had higher counts of both from Brinian/Avelshay</t>
  </si>
  <si>
    <t>HY 46669 28119</t>
  </si>
  <si>
    <t>HY 46261 29462</t>
  </si>
  <si>
    <t>Delete E. from here - assume same as 59 from Howe Mary VP earlier; delete ND from here - assume included in SJW higher figure</t>
  </si>
  <si>
    <t>Midhowe car park, Rousay</t>
  </si>
  <si>
    <t>N</t>
  </si>
  <si>
    <t>Wooden bench, Rousay</t>
  </si>
  <si>
    <t>Hullion corner,Rousay</t>
  </si>
  <si>
    <t>sea mostly 2 parts in middle 3</t>
  </si>
  <si>
    <t>Tartland Slope, Rousay</t>
  </si>
  <si>
    <t>3VS to west of Wyre pier wyre side, RM 9 along wyre Shore, SZ 1 along wyre shore, don’t think I missed anytthing along wyre shore, 350 WN along wyre shore too</t>
  </si>
  <si>
    <t>Brinian shore, Rousay</t>
  </si>
  <si>
    <t>HY 44271 27771</t>
  </si>
  <si>
    <t>ND group of four off point of wyre</t>
  </si>
  <si>
    <t>Avelshay pp, Rousay</t>
  </si>
  <si>
    <t>Redlums pp , Rousay</t>
  </si>
  <si>
    <t>Banks pp, Rousay</t>
  </si>
  <si>
    <t>Scockness CP, Rousay</t>
  </si>
  <si>
    <t>Axnie Geo N, Rousay</t>
  </si>
  <si>
    <t>Wall end, Rousay</t>
  </si>
  <si>
    <t>NNE</t>
  </si>
  <si>
    <t>E. 58 in 2 flocks between Egilsay cages and Wyre. LN group of 48 + 15 about mid way between VP and Eglisay, very flighty, short flights then landing. SZ at the cages on Rousay side may not be visible from Egilsay.  RH both singles close in to Rousay.</t>
  </si>
  <si>
    <t>E. 26 group mid way across. Different to birds from last VP, which were still visible. SZ x2 rousay side short distnace off shore but well spread out.</t>
  </si>
  <si>
    <t>SZ x2 and RM x3 in small bay below VP</t>
  </si>
  <si>
    <t>RM group of 6 and 4 in Bay of Ham close to shore along with CX; SA roosting on Holm of Scockness</t>
  </si>
  <si>
    <t>Take 10 RM as the same as 10 in the morning of S end of Holm of Scockness, which were no longer there at 16:00</t>
  </si>
  <si>
    <t>ND group of 9 birds to north west of Kili Holm and two single birds; SA group of 75 north of Kili Holm, feeding flockof 150 between VP and Kili Holm, the remainder 48 birds mostly groups of 1-2 birds. CA 20 on shore of Kili Holm roosting and 15 on shore below VP.</t>
  </si>
  <si>
    <t>E. 26 in mid-channel taken as included from Egilsay side - deduct from here</t>
  </si>
  <si>
    <t>E. 58 in 2 flocks between Egilsay cages and Wyre - take AU figure of 65 from W Graand, Egilsay later and deduct 58 from here</t>
  </si>
  <si>
    <t>11:46</t>
  </si>
  <si>
    <t>choppy sea onshore wind</t>
  </si>
  <si>
    <t>shags just beginning to gather on Eynhallow -top of flood tide</t>
  </si>
  <si>
    <t>other species - Red-necked Grebe</t>
  </si>
  <si>
    <t>Tor Ness, Rendall</t>
  </si>
  <si>
    <t>North Aittit, Rendall</t>
  </si>
  <si>
    <t xml:space="preserve">VS between Puldite skerry and VP  </t>
  </si>
  <si>
    <t>HY 43195 22578</t>
  </si>
  <si>
    <t>includes 3 SA close in of Maes Taing at dusk</t>
  </si>
  <si>
    <t>Use AU data from Odin Ness, Gairsay on 11th Jan and delete 2 SA here</t>
  </si>
  <si>
    <t>North side, Gairsay</t>
  </si>
  <si>
    <t>HY 43884 22881</t>
  </si>
  <si>
    <t>HY 44818 23095</t>
  </si>
  <si>
    <t>HY 44943 22360</t>
  </si>
  <si>
    <t>clear view across most of Sector 7 and very calm out there; several counts made to check ND numbers</t>
  </si>
  <si>
    <t>HY 45733 21411</t>
  </si>
  <si>
    <t>Boray Ness, Gairsay</t>
  </si>
  <si>
    <t>HY 44254 21075</t>
  </si>
  <si>
    <t>0-1</t>
  </si>
  <si>
    <t xml:space="preserve">all the E. were in one large flock, </t>
  </si>
  <si>
    <t>40 SA were on skerry</t>
  </si>
  <si>
    <t>ND groups of 17, 69 and 28, others mostly in 1 -2 birds</t>
  </si>
  <si>
    <t>n\a</t>
  </si>
  <si>
    <t>very small part of area was in glare, don’t think I missed anything in the glare as could id birds in it. Rh different to the 3 Rh at Ha Banks,  SZ also different as some could be seen from HA banks but were not counted. BV flock east shore</t>
  </si>
  <si>
    <t xml:space="preserve">ND majoroty were to near north of sector, aslo at least 20 individuals seen to east of sector line, these birds are NOT included in total </t>
  </si>
  <si>
    <t>Exclude mid-channel birds already covered from N Aititt VP by SJW on 7th Jan; i.e. deduct 46 E.,  40 LN,  1 ND, 15 SA and 1 CA</t>
  </si>
  <si>
    <t xml:space="preserve"> E. 39 flock were between Grass holm and North of Taing Skerry. VS mid way between VP and Boray Holm. SA 19 on grass holm along with 40 CA</t>
  </si>
  <si>
    <t>ND14 mid way between VP and Hen of Gairsasy</t>
  </si>
  <si>
    <t>Delete 1 ND - use higher figure earlier by SJW from Shapinsay</t>
  </si>
  <si>
    <t>HY 37593 30784</t>
  </si>
  <si>
    <t>HY 38564 28679</t>
  </si>
  <si>
    <t>HY 39524 28007</t>
  </si>
  <si>
    <t>HY 40774 27314</t>
  </si>
  <si>
    <t>HY 42465 27524</t>
  </si>
  <si>
    <t>HY 44277 27755</t>
  </si>
  <si>
    <t>HY 46753 27955</t>
  </si>
  <si>
    <t>HY 44367 28480</t>
  </si>
  <si>
    <t>HY 44088 29471</t>
  </si>
  <si>
    <t>HY 43951 30957</t>
  </si>
  <si>
    <t>HY 46295 29340</t>
  </si>
  <si>
    <t>HY 44614 32255</t>
  </si>
  <si>
    <t>HY 46047 30172</t>
  </si>
  <si>
    <t>HY 46285 31352</t>
  </si>
  <si>
    <t>HY 46875 31709</t>
  </si>
  <si>
    <t>HY 48094 30918</t>
  </si>
  <si>
    <t>HY 45622 32672</t>
  </si>
  <si>
    <t>HY 45286 33041</t>
  </si>
  <si>
    <t>HY 48094 30919</t>
  </si>
  <si>
    <t>HY 47830 29207</t>
  </si>
  <si>
    <t>HY 47424 27788</t>
  </si>
  <si>
    <t>HY 47424 27790</t>
  </si>
  <si>
    <t>HY 43267 22695</t>
  </si>
  <si>
    <t>HY 43994 22891</t>
  </si>
  <si>
    <t>HY 44534 25511</t>
  </si>
  <si>
    <t>HY 44825 23091</t>
  </si>
  <si>
    <t>HY 43947 21834</t>
  </si>
  <si>
    <t>HY 44273 21024</t>
  </si>
  <si>
    <t>HY 45722 21386</t>
  </si>
  <si>
    <t>HY 46541 16769</t>
  </si>
  <si>
    <t>HY 52358 14815</t>
  </si>
  <si>
    <t>HY 49437 19492</t>
  </si>
  <si>
    <t>HY 41953 17407</t>
  </si>
  <si>
    <t>HY 42586 19020</t>
  </si>
  <si>
    <t>HY 42570 20010</t>
  </si>
  <si>
    <t>HY 54541 08955</t>
  </si>
  <si>
    <t>HY 52461 08663</t>
  </si>
  <si>
    <t>HY 52260 07058</t>
  </si>
  <si>
    <t>HY 52429 05567</t>
  </si>
  <si>
    <t>HY 54625 05375</t>
  </si>
  <si>
    <t>HY 55375 07575</t>
  </si>
  <si>
    <t>HY 54506 10593</t>
  </si>
  <si>
    <t>HY 54540 09326</t>
  </si>
  <si>
    <t>HY 57010 08625</t>
  </si>
  <si>
    <t>HY 41413 17608</t>
  </si>
  <si>
    <t>HY 40961 18164</t>
  </si>
  <si>
    <t>HY 39453 17173</t>
  </si>
  <si>
    <t>HY 41989 17386</t>
  </si>
  <si>
    <t>HY 39113 15633</t>
  </si>
  <si>
    <t>HY 40560 14109</t>
  </si>
  <si>
    <t>HY 42445 13996</t>
  </si>
  <si>
    <t>HY 38822 15557</t>
  </si>
  <si>
    <t>HY 37520 15022</t>
  </si>
  <si>
    <t>HY 36559 14142</t>
  </si>
  <si>
    <t>HY 37465 13225</t>
  </si>
  <si>
    <t>HY 39726 12991</t>
  </si>
  <si>
    <t>HY 40309 15530</t>
  </si>
  <si>
    <t>HY 37592 30792</t>
  </si>
  <si>
    <t>HY 38564 28678</t>
  </si>
  <si>
    <t>HY 39525 28005</t>
  </si>
  <si>
    <t>HY 40775 27314</t>
  </si>
  <si>
    <t>HY 42682 27529</t>
  </si>
  <si>
    <t>HY 44270 27772</t>
  </si>
  <si>
    <t>HY 44366 28478</t>
  </si>
  <si>
    <t>HY 44045 29692</t>
  </si>
  <si>
    <t>HY 43953 30945</t>
  </si>
  <si>
    <t>HY 44606 32253</t>
  </si>
  <si>
    <t>HY 45618 32673</t>
  </si>
  <si>
    <t>HY 45283 33041</t>
  </si>
  <si>
    <t>HY 44947 22360</t>
  </si>
  <si>
    <t>HY 43698 22741</t>
  </si>
  <si>
    <t>HY 44806 23072</t>
  </si>
  <si>
    <t>HY 44200 21258</t>
  </si>
  <si>
    <t>HY 44257 20981</t>
  </si>
  <si>
    <t>HY 48795 12004</t>
  </si>
  <si>
    <t>HY 50934 11296</t>
  </si>
  <si>
    <t>HY 50362 10360</t>
  </si>
  <si>
    <t>HY 49640 08699</t>
  </si>
  <si>
    <t>HY 47196 08905</t>
  </si>
  <si>
    <t>HY 49014 12010</t>
  </si>
  <si>
    <t>HY 53752 11419</t>
  </si>
  <si>
    <t>HY 51018 11293</t>
  </si>
  <si>
    <t>HY 37600 30776</t>
  </si>
  <si>
    <t>HY 38560 28680</t>
  </si>
  <si>
    <t>HY 39517 28010</t>
  </si>
  <si>
    <t>HY 40735 27337</t>
  </si>
  <si>
    <t>HY 42714 27535</t>
  </si>
  <si>
    <t>HY 44367 28478</t>
  </si>
  <si>
    <t>HY 44045 29693</t>
  </si>
  <si>
    <t>HY 43954 30948</t>
  </si>
  <si>
    <t>HY 44596 32265</t>
  </si>
  <si>
    <t>HY 45284 33040</t>
  </si>
  <si>
    <t>HY 41938 17485</t>
  </si>
  <si>
    <t>HY 42581 19076</t>
  </si>
  <si>
    <t>HY 42589 19970</t>
  </si>
  <si>
    <t>Delete 3 ND and use much higher figure from Shapinsay on 11th Jan</t>
  </si>
  <si>
    <t>Figures from Gairsay side on 11th Jan used</t>
  </si>
  <si>
    <t>choppy sea onshore wind; figures from Gairsay side on 11th Jan used</t>
  </si>
  <si>
    <t>09:25</t>
  </si>
  <si>
    <t>10:20</t>
  </si>
  <si>
    <t>Very Good</t>
  </si>
  <si>
    <t>06:08</t>
  </si>
  <si>
    <t>11:20</t>
  </si>
  <si>
    <t>12:10</t>
  </si>
  <si>
    <t>196 ashore 9 on sea</t>
  </si>
  <si>
    <t>13:20</t>
  </si>
  <si>
    <t>Includes 56 E. HY435235  + 3ND, 3VS Gairsay Sound poss seen by AU</t>
  </si>
  <si>
    <t xml:space="preserve">160E. +12 LN Wyre Skerry -Bay of whelkmull covered by SJW on 04/01/17 </t>
  </si>
  <si>
    <t>3 ND and 9 VS seen by AU - delete 3 ND and 3 VS from here</t>
  </si>
  <si>
    <t>Deduct 6 E. and 20 SA out to NW probably included by EJW from Testaquoy</t>
  </si>
  <si>
    <t>Deduct 39 E. - higher count in that area from Gairsay later</t>
  </si>
  <si>
    <t>Deduct 123 E., 64 LN and 1 ND in mid-channel/far side (counted from Cavit, Wyre by EJW)</t>
  </si>
  <si>
    <t>includes c60 ND HY465235 also seen by SJW; 90 E. + a few LN East of Sweyn Holm HY4623 also seen by AU</t>
  </si>
  <si>
    <t>Delete ND and use earlier higher figure from SJW; deduct 90 E. and 13 LN seen better by AU from Wyre</t>
  </si>
  <si>
    <t>flat calm,north end section 04: 102 E. ; 4 RH; 40 LN  included for reference purposes</t>
  </si>
  <si>
    <t>Raw data counts of Sector 4 included for reference purposes - similar E. and LN numbers to 4th Jan; a few more RH</t>
  </si>
  <si>
    <t>choppy sea onshore wind; shags just beginning to gather on Eynhallow -top of flood tide</t>
  </si>
  <si>
    <t>n/a</t>
  </si>
  <si>
    <t xml:space="preserve">ND majority were to near north of sector, also at least 20 individuals seen to east of sector line, these birds are NOT included in total </t>
  </si>
  <si>
    <t>SA one flock of 30 birds, VS closer to shapinsay side well spread out</t>
  </si>
  <si>
    <t xml:space="preserve">Delete all ND - use higher figures earlier by SJW from Shapinsay; deduct 25 E. in N part of sector seen better from Wyre by EJW; deduct 4 SA out in middle; other spp were close into Sweyn Holm </t>
  </si>
  <si>
    <t>HY 54507 10387</t>
  </si>
  <si>
    <t>HY 54519 09562</t>
  </si>
  <si>
    <t>Take all VS and ND as already counted earlier from Lea Taing or Ness and delete here</t>
  </si>
  <si>
    <t>light snow at times</t>
  </si>
  <si>
    <t>lengthy break for snow in middle, then clear</t>
  </si>
  <si>
    <t>Only a single Shag close in</t>
  </si>
  <si>
    <t>poor (fading light)</t>
  </si>
  <si>
    <t>HY 41952 17416</t>
  </si>
  <si>
    <t>moderate (shimmer at &gt;1km)</t>
  </si>
  <si>
    <t>15 E,. 9 VS and 2  ND were out towards centre, which was covered better by SJW in better light from Ramberry - deduct these here</t>
  </si>
  <si>
    <t>Crookness E</t>
  </si>
  <si>
    <t>HY 4150117211</t>
  </si>
  <si>
    <t>Tiree (nr &amp; to N)</t>
  </si>
  <si>
    <t>HY 41245 17865</t>
  </si>
  <si>
    <t>1 to 2</t>
  </si>
  <si>
    <t>1 to 3</t>
  </si>
  <si>
    <t>No additional birds here - all counted earlier from far side of bay</t>
  </si>
  <si>
    <t>HY 39164 15641</t>
  </si>
  <si>
    <t>HY 38826 15564</t>
  </si>
  <si>
    <t>3 to 2</t>
  </si>
  <si>
    <t>moderate (dull)</t>
  </si>
  <si>
    <t>snow shower</t>
  </si>
  <si>
    <t>good - poor at times</t>
  </si>
  <si>
    <t>SZ one group of 5 birds</t>
  </si>
  <si>
    <t>good, poor for last 5 min</t>
  </si>
  <si>
    <t>count made during snow shower, since it looked as though it would last for some time.</t>
  </si>
  <si>
    <t>snow showers slowed things up, no counting was made during snow</t>
  </si>
  <si>
    <t xml:space="preserve">had to stop for 25 min due to snow shower, no counting was made during snow </t>
  </si>
  <si>
    <t>Poor visibility for last 5 min when snow shower started, only close in counted in poor visibility. The 9 VS were over halfway to Shapinsay, these may have been counted by EJW from Shapinsay side.</t>
  </si>
  <si>
    <t>11:37</t>
  </si>
  <si>
    <t>snow</t>
  </si>
  <si>
    <t>snow showers impeded observations</t>
  </si>
  <si>
    <t>HY 47805 16155</t>
  </si>
  <si>
    <t>only Elwick counted</t>
  </si>
  <si>
    <t>Delete VS, since 9 counted out in middle later by SJW from Head of Holland</t>
  </si>
  <si>
    <t>no overlap with SJW count</t>
  </si>
  <si>
    <t>Ramberry, St.Ola</t>
  </si>
  <si>
    <t>CA were on shore of Damsay, one Great crested Grebe off shore below turbine, SZ were mainly 1 - 2 birds one group of 5 off point of damsay</t>
  </si>
  <si>
    <t>Layby Rennibister</t>
  </si>
  <si>
    <t>Curisiter lay by</t>
  </si>
  <si>
    <t>female Goosander  as well</t>
  </si>
  <si>
    <t>Waterside, Finstown</t>
  </si>
  <si>
    <t>Little grebe below firth school, 25 Herons Scarva Taing shore roosting</t>
  </si>
  <si>
    <t>The Ouse, Finstown</t>
  </si>
  <si>
    <t>Head of Work, St.Ola</t>
  </si>
  <si>
    <t>HY 42501 13981</t>
  </si>
  <si>
    <t>HY 40445 13978</t>
  </si>
  <si>
    <t>HY 39521 12281</t>
  </si>
  <si>
    <t>HY 38311 12676</t>
  </si>
  <si>
    <t>HY 36756 13313</t>
  </si>
  <si>
    <t>HY 36224 14316</t>
  </si>
  <si>
    <t>HY 48342 13797</t>
  </si>
  <si>
    <t>one group of 27 ND about HY4216</t>
  </si>
  <si>
    <t>RM all SE corner of Bay of Meil, all salmon cages uncovered so presume no fish in cages</t>
  </si>
  <si>
    <t>8 E. out towards the SE would have been included from Ferry Pt by SJW</t>
  </si>
  <si>
    <t>Cursiter lay by</t>
  </si>
  <si>
    <t>Carness, St. Ola</t>
  </si>
  <si>
    <t>HY46819 14487</t>
  </si>
  <si>
    <t>Work Shore, St.Ola</t>
  </si>
  <si>
    <t>HY47665 14084</t>
  </si>
  <si>
    <t>SJW count on 25th Jan taken for this Sector</t>
  </si>
  <si>
    <t>Delete all of these, and take SJW count for Sector 17 on 25th Jan</t>
  </si>
  <si>
    <t>08:40</t>
  </si>
  <si>
    <t>09:05</t>
  </si>
  <si>
    <t>11:29</t>
  </si>
  <si>
    <t>2m waves as tide floods</t>
  </si>
  <si>
    <t>09:20</t>
  </si>
  <si>
    <t xml:space="preserve"> </t>
  </si>
  <si>
    <t>16:00</t>
  </si>
  <si>
    <t>Rambery</t>
  </si>
  <si>
    <t>HY 42521 13993</t>
  </si>
  <si>
    <t>2 counts made, best representation of numbers entered. SJW counting simultaneously from Crook Ness; only birds less than half way to CrookNess counted -  1050 Eider counted off cages next day</t>
  </si>
  <si>
    <t>South Breck</t>
  </si>
  <si>
    <t>HY 39283 16590</t>
  </si>
  <si>
    <t>12:52</t>
  </si>
  <si>
    <t>HY 38781 15622</t>
  </si>
  <si>
    <t>Scarva Taing</t>
  </si>
  <si>
    <t>HY 36759 14236</t>
  </si>
  <si>
    <t>HY 36190 14308</t>
  </si>
  <si>
    <t>Low water no birds present</t>
  </si>
  <si>
    <t>Waterside, Finswtown</t>
  </si>
  <si>
    <t>HY 36572 13450</t>
  </si>
  <si>
    <t>Layby nr Cursiter</t>
  </si>
  <si>
    <t>HY 38301 12674</t>
  </si>
  <si>
    <t>Rennibister</t>
  </si>
  <si>
    <t>HY 39469 12298</t>
  </si>
  <si>
    <t>HY 40344 13985</t>
  </si>
  <si>
    <t>Car Ness</t>
  </si>
  <si>
    <t>Cormorants roosting on Thieves Holm</t>
  </si>
  <si>
    <t>Hatston Slip</t>
  </si>
  <si>
    <t>the very end of a shower at start of watch, a few drops of rain for less than a couple of mins. Sea state mainly 2 but 3 about halfway out. Nothing counted more than about half way across as EJW should cover form evie side</t>
  </si>
  <si>
    <t>pp above turbine, Rousay</t>
  </si>
  <si>
    <t>HY 44271 27767</t>
  </si>
  <si>
    <t xml:space="preserve">whole sea area counted shore to shore. RM 3 Egilsay pier, </t>
  </si>
  <si>
    <t>whole sea area counted shore to shore</t>
  </si>
  <si>
    <t>SA 20 roosting holm CA 70 all roosting on holm</t>
  </si>
  <si>
    <t>FS both females close into shore below vp</t>
  </si>
  <si>
    <t>West Taing, Rendall</t>
  </si>
  <si>
    <t>HY 41488 17231</t>
  </si>
  <si>
    <t>HY 39156 15646</t>
  </si>
  <si>
    <t>HY 39559 17267</t>
  </si>
  <si>
    <t>HY 46819 14487</t>
  </si>
  <si>
    <t>HY 40735 27335</t>
  </si>
  <si>
    <t>HY 42714 27534</t>
  </si>
  <si>
    <t>HY 41950 17508</t>
  </si>
  <si>
    <t>HY 42008 17315</t>
  </si>
  <si>
    <t>12:11</t>
  </si>
  <si>
    <t>low water - no birds seen not already accounted for</t>
  </si>
  <si>
    <t xml:space="preserve">no birds seen not already accounted for </t>
  </si>
  <si>
    <t>RM 14 along Wyre shore, ND group of 10 midway between Wyre and Egilsay, CA were all ashore on Wyre near point</t>
  </si>
  <si>
    <t>RM  4 Wyre shore, all SA were in  a flock between VP and point of Hallbreck mid way across, SA roosting were on shore about Scara Taing, SZ 2 close in to Wyre.</t>
  </si>
  <si>
    <t>whole sea area counted shore to shore. E. 88 Egilsay side of cages, RM 7 close into Egilsay shore south of Vady, SZ along Egilsay shore one at the Hubbett, another Bay of Skaill, both close into shore. Don’t think I missed much along the shore of Egilsay</t>
  </si>
  <si>
    <t>LN good number south of cages visible from this VP but not counted; excellent viewing conditions</t>
  </si>
  <si>
    <t>LN counted from Torness VP still there; this count of LN all from south of cages</t>
  </si>
  <si>
    <t>SZ well to east of line from VP to Quanterness skerry, all less than half way</t>
  </si>
  <si>
    <t>SZ mostly between VP and Quanterness skerry all less than half way</t>
  </si>
  <si>
    <t>LN diving continually, count is minimum</t>
  </si>
  <si>
    <t>no birds in this sector - creel boat in area</t>
  </si>
  <si>
    <t>CA roosting on shore</t>
  </si>
  <si>
    <t>SA minimum figure  feeding in line 2km long  S of Wyre Skerry; will include some CA, but not not posible to identify species accurately; not included in SJW figures</t>
  </si>
  <si>
    <t>Note: reasonable conditions for viewing across to Gairsay shore, no birds present in bay there</t>
  </si>
  <si>
    <t xml:space="preserve">large group of 73 shags about 500m off shore feeding; group of 4 ND more than halfway across not included by EJW </t>
  </si>
  <si>
    <t xml:space="preserve">ND group of 15 swimming and diving moving west. SA 258 off skerry 75 close in to Rousay shore.  More SA towards Evie not counted here - these were 150 on Evie shore and 200+ on water S of Wyre Skerry (take as all included in 730 from Aikerness shore) </t>
  </si>
  <si>
    <t>nr Testaquoy, Wyre</t>
  </si>
  <si>
    <t>HY 43315 26004</t>
  </si>
  <si>
    <t>excellent</t>
  </si>
  <si>
    <t>repeat count of one done by SJW  on 2nd Feb</t>
  </si>
  <si>
    <t>sea state 2 in outer areas</t>
  </si>
  <si>
    <t>11:50</t>
  </si>
  <si>
    <t>cormorants roosting at Point of Hellia</t>
  </si>
  <si>
    <t>Eider includes 474 at fish cages, Cormorants roosting on Point of the Graand</t>
  </si>
  <si>
    <t>Repeat count of one done by SJW on 2nd Feb and au on 20th Feb. Few birds north of Point of Avelshay - c20 Eider, a few Ltducks too far away to count, 3+ ND, 10 Com Scoter (?). All long distance.</t>
  </si>
  <si>
    <t>?</t>
  </si>
  <si>
    <t>10?</t>
  </si>
  <si>
    <t>HY 45272 26759</t>
  </si>
  <si>
    <t>sever</t>
  </si>
  <si>
    <t>very small part of glare across to hHelliar Holm, it was checked from along rd to next vp, so nothing was missed</t>
  </si>
  <si>
    <t>CA 15 were on the shore roosting</t>
  </si>
  <si>
    <t>one shower for 10 min</t>
  </si>
  <si>
    <t>Head of Holland, St. Ola</t>
  </si>
  <si>
    <t>Nw</t>
  </si>
  <si>
    <t>HY 48797 12009</t>
  </si>
  <si>
    <t>750 WN  in bay, counted 700 from Holland vp</t>
  </si>
  <si>
    <t>near perfect counting conditions, also conuted 40+ Velvet scoter off Quanterness and a flock of 50+ ND in middle of sector, not inclued in numbers as presumed already counted. There were over 700 eider at cages on way to ferry this moning</t>
  </si>
  <si>
    <t>almost perfect counting conditions, one roosting shag was green darvic white letters TER, ND group of 28 HY5124</t>
  </si>
  <si>
    <t xml:space="preserve">almost perfect counting conditions, </t>
  </si>
  <si>
    <t>almost perfect counting conditions, SZ group of 9</t>
  </si>
  <si>
    <t>almost perfect counting conditions, SZ all along east coast of veantrow bay</t>
  </si>
  <si>
    <t>perfect counting conditions</t>
  </si>
  <si>
    <t>HY 48474 20832</t>
  </si>
  <si>
    <t>almost perfect counting conditions, Nd group of 18 towards North of sector, at limit of observation, RH 3 individuals all towards west of sector towards wyre, Ca all on Swyen Holm</t>
  </si>
  <si>
    <t>almost perfect counting conditions,</t>
  </si>
  <si>
    <t>almost perfect counting conditions, Velvets north of grass holm, ND one group of 5 Gairsay side of midway across, TY 27 close into grass holm, CA all on Taing Skerry</t>
  </si>
  <si>
    <t>Se</t>
  </si>
  <si>
    <t>almost perfect counting conditions, ND all to south of vp</t>
  </si>
  <si>
    <t>very good counting conditions</t>
  </si>
  <si>
    <t>HY 46070 30212</t>
  </si>
  <si>
    <t>Roosting SA on S point Holm of Scockness, with 11 CA and 40 E.</t>
  </si>
  <si>
    <t>HY 46827 31788</t>
  </si>
  <si>
    <t>3 (4 out plus swell)</t>
  </si>
  <si>
    <t>There may have been some CA included within the SA total</t>
  </si>
  <si>
    <t>Weyland, Egilsay</t>
  </si>
  <si>
    <t>HY 47242 31605</t>
  </si>
  <si>
    <t>HY 48083 30788</t>
  </si>
  <si>
    <t>HY 47829 29195</t>
  </si>
  <si>
    <t>HY 47425 27781</t>
  </si>
  <si>
    <t>LN mostly visible out at 1-2km from shore</t>
  </si>
  <si>
    <t>moderate (slight distant haze)</t>
  </si>
  <si>
    <t>HY 47075 27623</t>
  </si>
  <si>
    <t>Gairsay pier</t>
  </si>
  <si>
    <t>HY 43441 21886</t>
  </si>
  <si>
    <t>HY 43252 22675</t>
  </si>
  <si>
    <t>HY 43886 2280</t>
  </si>
  <si>
    <t>HY 44804 23069</t>
  </si>
  <si>
    <t>WSW to S</t>
  </si>
  <si>
    <t>HY 44945 22360</t>
  </si>
  <si>
    <t>2/3 to 1</t>
  </si>
  <si>
    <t>HY 45722 21400</t>
  </si>
  <si>
    <t>HY 44272 21055</t>
  </si>
  <si>
    <t>HY 52393 14826</t>
  </si>
  <si>
    <t>HY 48542 20793</t>
  </si>
  <si>
    <t>Take SJW counts from Axnie Geo, Rousay on 02 Feb in much better conditions and delete all these</t>
  </si>
  <si>
    <t>Delete all these and take AU figures from Gairsay pier on 21 Feb</t>
  </si>
  <si>
    <t>For E., LN  and ND take EJW counts for S part of sector on 21 Feb and AU counts for N part of sector on 20 Feb; delete these 3 spp here.  For CA, SA and RM take AU counts of N and S parts of sector from Egilsay on 20 Feb</t>
  </si>
  <si>
    <t>Exclude 5 CA close in to the Point of the Graand; assume included in EJW roost of 50 there on 21 Feb</t>
  </si>
  <si>
    <t>Delete roosting CA and SA from here; these were counted by AU from Gairsay</t>
  </si>
  <si>
    <t>Exclude ND from here - higher overall count for sector by SJW on Shapinsay on same afternoon</t>
  </si>
  <si>
    <t>Exclude 5 E. noted as distant on E edge of sector (would have been included by SJW from Shapinsay); delete counts for ND, SA and RH since the same or more counted by SJW from Shapinsay - remaining birds were close in to Sweyn Holm or W edge of sector</t>
  </si>
  <si>
    <t>Include only birds that would have been out of view or difficult from N Aittit VP (SJW on 03 Feb); i.e. deduct birds from W of Point: 18 E., 3 LN, 1 ND and 1 SA.</t>
  </si>
  <si>
    <t>Exclude birds noted as mid-channel and CA roosting on Taing Skerry, since these taken to have been included in SJW counts from Sand Geo and Salt Ness on Shapinsay; i.e. deduct: 2 E., 9 LN, 1 ND, 6 SA, and 14 CA</t>
  </si>
  <si>
    <t>Note: reasonable conditions for viewing across to Gairsay shore, no birds present in bay there; AU count on 21 Feb from Gairsay pier used</t>
  </si>
  <si>
    <t>AU count from Gairsay pier on 21 Feb used</t>
  </si>
  <si>
    <t>RM 14 along Wyre shore, ND group of 10 midway between Wyre and Egilsay, CA were all ashore on Wyre near point.  Counts for E., LN, RM, ND, SA and CA taken from AU 20 Feb on Egilsay and SJW 21 Feb on Wyre.</t>
  </si>
  <si>
    <t>whole sea area counted shore to shore. E. 88 Egilsay side of cages, RM 7 close into Egilsay shore south of Vady, SZ along Egilsay shore one at the Hubbett, another Bay of Skaill, both close into shore. Don’t think I missed much along the shore of Egilsay.  Counts for E., LN, RM, ND, SA and CA taken from AU 20 Feb on Egilsay and SJW 21 Feb on Wyre.</t>
  </si>
  <si>
    <t xml:space="preserve">whole sea area counted shore to shore. RM 3 Egilsay pier.  Counts for E., LN, RM, ND, SA and CA taken from AU 20 Feb on Egilsay and SJW 21 Feb on Wyre. </t>
  </si>
  <si>
    <t>whole sea area counted shore to shore.  Counts for E., LN, RM, ND, SA and CA taken from AU 20 Feb on Egilsay and SJW 21 Feb on Wyre.</t>
  </si>
  <si>
    <t>repeat count of one done by SJW  on 2nd Feb; SJW's figures used</t>
  </si>
  <si>
    <t>Very distant from VP, well N up Rousay Sound; figures excluded and taken from Rousay and Egilsay counts of this area</t>
  </si>
  <si>
    <t xml:space="preserve">almost perfect counting conditions, Nd group of 18 towards North of sector, at limit of observation, RH 3 individuals all towards west of sector towards Wyre </t>
  </si>
  <si>
    <t>SJW counts from Axnie Geo, Rousay on 02 Feb (in much better conditions) taken instead of these</t>
  </si>
  <si>
    <t>Use EJW counts from Wyre on 21 Feb for E. and LN in this area and delete these spp here</t>
  </si>
  <si>
    <t>Better overall count for ND taken from Shapinsay VP on same day</t>
  </si>
  <si>
    <t>SE</t>
  </si>
  <si>
    <t>HY 57014 08611</t>
  </si>
  <si>
    <t>all counts made better from W side when sea flat; deduct 7 SA and delete all E,. LN, VS and ND</t>
  </si>
  <si>
    <t>HY 55408 07583</t>
  </si>
  <si>
    <t>Deduct 19 E., 16 LN and 3 VS counted out in centre - higher counts in better conditions from Pt of the Liddie later</t>
  </si>
  <si>
    <t>Mirkady</t>
  </si>
  <si>
    <t>HY 54100 06934</t>
  </si>
  <si>
    <t>Deduct 35 E., 3 LN and 1 ND on outer side of point, counted better from Pt of the Liddie later</t>
  </si>
  <si>
    <t>HY 54702 05374</t>
  </si>
  <si>
    <t>Birds thought to have been seen from previous VP not included in these figures</t>
  </si>
  <si>
    <t>HY 54114 03613</t>
  </si>
  <si>
    <t>HY 52399 05319</t>
  </si>
  <si>
    <t>birds thought to have been seen from Braebuster VP not included in these figures</t>
  </si>
  <si>
    <t>HY 52259 07054</t>
  </si>
  <si>
    <t>HY 52459 08667</t>
  </si>
  <si>
    <t>only birds close to shore counted; flat sea meant count could be made as far E as the Gumpick</t>
  </si>
  <si>
    <t>Lea Taing/Ness</t>
  </si>
  <si>
    <t>HY 54489 09779</t>
  </si>
  <si>
    <t>ND now gathering in groups</t>
  </si>
  <si>
    <t>HY 54529 10545</t>
  </si>
  <si>
    <t>the 9 SZ already counted from Heatherquoy VP were not included here</t>
  </si>
  <si>
    <t>Common Scoter took off lost to view around Rerwick Head</t>
  </si>
  <si>
    <t>SSE</t>
  </si>
  <si>
    <t>In good conditions could view well to NE - no birds out there, so Rerwick VP not used (apart from SJW count of SA close to boundary with Sector 21)</t>
  </si>
  <si>
    <t>ND counted again across whole of visible sector; deduct 71 from previous VP</t>
  </si>
  <si>
    <t>These SA close to S21 boundary</t>
  </si>
  <si>
    <t>HY 46095 30208</t>
  </si>
  <si>
    <t>Don't use: E,. LN, RM, ND, SA from Egilsay VPs - slightly higher nos. from Rousay here later (Avelshay and Redlums VPs)</t>
  </si>
  <si>
    <t>HY 46273 29397</t>
  </si>
  <si>
    <t>Point of Skaill, Egilsay</t>
  </si>
  <si>
    <t>HY 46606 27949</t>
  </si>
  <si>
    <t>Deduct 9 E. and 3 RM included from Brinian VP on Rousay</t>
  </si>
  <si>
    <t>HY 47417 27791</t>
  </si>
  <si>
    <t>CA roosting on tip of Pt of the Graand</t>
  </si>
  <si>
    <t>HY 47426 27790</t>
  </si>
  <si>
    <t>HY 47834 29204</t>
  </si>
  <si>
    <t>HY 48107 30821</t>
  </si>
  <si>
    <t>HY 47962 31121</t>
  </si>
  <si>
    <t>HY 46828 31796</t>
  </si>
  <si>
    <t>Delete SA - higher numbers from Rousay earlier</t>
  </si>
  <si>
    <t>HY 43439 21886</t>
  </si>
  <si>
    <t>HY 43234 22642</t>
  </si>
  <si>
    <t>Deduct 23 E., 8 LN, 1 ND and 4 SA - included from Testaquoy, Wyre</t>
  </si>
  <si>
    <t>HY 43886 22882</t>
  </si>
  <si>
    <t>HY 44807 23073</t>
  </si>
  <si>
    <t>CA breeding colony on Sweyn Holm</t>
  </si>
  <si>
    <t>HY 44943 22361</t>
  </si>
  <si>
    <t>birds in and near Russaness Bay</t>
  </si>
  <si>
    <t>HY 45719 21394</t>
  </si>
  <si>
    <t>2-3 to 2</t>
  </si>
  <si>
    <t>Ness of Boray</t>
  </si>
  <si>
    <t>HY 44274 21026</t>
  </si>
  <si>
    <t xml:space="preserve">Deduct 5 E., 1 ND and 3 SA - included from Cavit, Wyre </t>
  </si>
  <si>
    <t>no birds recorded in Wood Wick</t>
  </si>
  <si>
    <t>2GN distant, off Gairsay</t>
  </si>
  <si>
    <t>no birds recorded in this sector</t>
  </si>
  <si>
    <t>16:10</t>
  </si>
  <si>
    <t>12:05</t>
  </si>
  <si>
    <t>all roosting shags on North side of Eyhhallow</t>
  </si>
  <si>
    <t>Ese</t>
  </si>
  <si>
    <t>Sse</t>
  </si>
  <si>
    <t>18 RM along Wyre shore, GN1 along wyre shore</t>
  </si>
  <si>
    <t>cages covered, all E. were just to South of cages also the LN, the CA were all roosting on Holm North End</t>
  </si>
  <si>
    <t>low</t>
  </si>
  <si>
    <t>Don't use these figures - covered by SJW from Rousay on 8th</t>
  </si>
  <si>
    <t>Delete 1 ND - use higher figure later by AU from Egilsay</t>
  </si>
  <si>
    <t>Don't use ND and SA figures - higher counts by AU from Gairsay at the same time</t>
  </si>
  <si>
    <t>Don't use LN figure - slightly higher count in this area by AU from Gairsay a little later</t>
  </si>
  <si>
    <t>Don't use LN figure - covered by AU from Gairsay</t>
  </si>
  <si>
    <t>Don't use these figures - covered by AU from Gairsay at same time</t>
  </si>
  <si>
    <t>These were the records well to N up Rousay Sound from Wyre at c.3km or more from VP; given the uncertainties and previous coverage from Rousay, don't include these figures</t>
  </si>
  <si>
    <t>13:46</t>
  </si>
  <si>
    <t>moderate (distance and choppiness)</t>
  </si>
  <si>
    <t>moderate (scattered &amp; distant)</t>
  </si>
  <si>
    <t>moderate (distance and slight shimmer)</t>
  </si>
  <si>
    <t>moderate (into light)</t>
  </si>
  <si>
    <t>all ND to NW of VP</t>
  </si>
  <si>
    <t>Birds E of Ness only included (after deductions)</t>
  </si>
  <si>
    <t>poor (distance from VP)</t>
  </si>
  <si>
    <t>moderate (SA esp. rather uncertain)</t>
  </si>
  <si>
    <t>moderate (SA v. mobile)</t>
  </si>
  <si>
    <t>good (moderate for SA)</t>
  </si>
  <si>
    <t>moderate (distant LN in swell)</t>
  </si>
  <si>
    <t>moderate (scattered distant SA)</t>
  </si>
  <si>
    <t>good (but some roosting SA probably out of sight)</t>
  </si>
  <si>
    <t>moderate (poor in distance where probably small numbers)</t>
  </si>
  <si>
    <t>moderate (due to sea state at distance - but did not seem to be much out there)</t>
  </si>
  <si>
    <t>good (as far as c.1km at least)</t>
  </si>
  <si>
    <t>moderate (included a wide area out in the middle of the bay)</t>
  </si>
  <si>
    <t>good (covered close-in only)</t>
  </si>
  <si>
    <t>good (all fairly close-in)</t>
  </si>
  <si>
    <t>moderate (not always easy to tell if birds had been counted before)</t>
  </si>
  <si>
    <t>moderate - RM rather mobile and some had been visible from previous VP; LN tricky to see</t>
  </si>
  <si>
    <t>poor-moderate - duller and viewing distantly</t>
  </si>
  <si>
    <t>good (but distant area to S within sector not so)</t>
  </si>
  <si>
    <t>good (birds counted close-in only)</t>
  </si>
  <si>
    <t>moderate (most birds very distant)</t>
  </si>
  <si>
    <t>moderate (most birds distant/very distant and active)</t>
  </si>
  <si>
    <t>moderate (becoming dull)</t>
  </si>
  <si>
    <t xml:space="preserve">moderate (SA very mobile/active) </t>
  </si>
  <si>
    <t>moderate (dullness and glare)</t>
  </si>
  <si>
    <t>poor (dullness and wind)</t>
  </si>
  <si>
    <t xml:space="preserve">moderate (SA mobile and actively diving)  </t>
  </si>
  <si>
    <t xml:space="preserve">moderate (distant or active mixed SA/CA) </t>
  </si>
  <si>
    <t>moderate (distance from shore required to gain height)</t>
  </si>
  <si>
    <t>moderate (glare)</t>
  </si>
  <si>
    <t>moderate (choppy in the middle &amp; into light)</t>
  </si>
  <si>
    <t>moderate (numbers of E. changing with each scan!)</t>
  </si>
  <si>
    <t>moderate (birds distant and active)</t>
  </si>
  <si>
    <t>moderate (difficult to know which RM counted from last VP)</t>
  </si>
  <si>
    <t>moderate (widely scattered RM, also diving and moving about, not easy to know if counted before)</t>
  </si>
  <si>
    <t>moderate (excellent viewing, but so many birds that difficult to tell if accurate)</t>
  </si>
  <si>
    <t>moderate (choppy and into light)</t>
  </si>
  <si>
    <t>moderate (GN distant and active - females few/not obvious)</t>
  </si>
  <si>
    <t>moderate (only close birds counted)</t>
  </si>
  <si>
    <t>moderate (most birds distant, scattered and active)</t>
  </si>
  <si>
    <t>moderate (birds active)</t>
  </si>
  <si>
    <t>poor (SA distant and active in choppy water; also uncertainly distinguished from CA)</t>
  </si>
  <si>
    <t>moderate (choppy)</t>
  </si>
  <si>
    <t>poor (distant and into light)</t>
  </si>
  <si>
    <t>moderate (E./LN distant in mixed, active groups into light)</t>
  </si>
  <si>
    <t>moderate (included some very distant birds)</t>
  </si>
  <si>
    <t>moderate (birds scattered and active)</t>
  </si>
  <si>
    <t>moderate (GN distant and active - females difficult to pick out)</t>
  </si>
  <si>
    <t>moderate (light beginning to fade)</t>
  </si>
  <si>
    <t>moderate (time taken meant birds moving about)</t>
  </si>
  <si>
    <t>moderate (choppiness and swell)</t>
  </si>
  <si>
    <t>moderate (LN at distance)</t>
  </si>
  <si>
    <t>moderate (distance)</t>
  </si>
  <si>
    <t>moderate (birds scattered into light)</t>
  </si>
  <si>
    <t>Deduct 5 SA and 2 GN W of pier - same numbers counted here from Queenamuckle on 8th</t>
  </si>
  <si>
    <t>only closer birds counted - rest covered by AU from Gairsay</t>
  </si>
  <si>
    <t>cormorants roosing on point and near loch - 99% young birds</t>
  </si>
  <si>
    <t>128 Eider at cages. This sector covered by AU on 8th March from Egilsay</t>
  </si>
  <si>
    <t>area to north of Avelshay, close packed group Eider at fish cages - min count. This area covered on 8th March by SJW from Rousay</t>
  </si>
  <si>
    <t xml:space="preserve">sea state 50:50 2 and 3;  E. flock of 50 between VP and Vasa, all other E. to South of VP and north of cages, flock of 15 ND over skerry </t>
  </si>
  <si>
    <t>sea mostly a 2 small parts 3;  no E. or LN at cages, all to south of cages well off shore. Largest flock of LN was 95.</t>
  </si>
  <si>
    <t>this sector covered by SJW on 8th March from Rousay</t>
  </si>
  <si>
    <t>80+ E south of cages on Egilsay side not counted, RM all between Bay of Skaill and Bay of Vady close into Egilsay side</t>
  </si>
  <si>
    <t>no covers on cages, ND group of four Rousay side of Mid way south of Holm Scockness</t>
  </si>
  <si>
    <t xml:space="preserve">both ND to west of holm </t>
  </si>
  <si>
    <t>SA: 235 about half way to Kili Holm well scattered, 19 to west of Holm, and 19 close into Rousay shore below VP; 18 roosting north end of Kili Holm, 30 roosting south end of holm.</t>
  </si>
  <si>
    <t>all SA were to NW of VP different birds than those from Axnie geo VP. GN and ND were in small bay to west of VP</t>
  </si>
  <si>
    <t>SZ all to west of Ling Holm. The majority of the LN counted from Skivil Taing VP, had gone from bay by the time I was at this VP.</t>
  </si>
  <si>
    <t>LN starting to come back into bay from the north (90 counted); I suspect the boat that was working in bay had spooked them</t>
  </si>
  <si>
    <t>shimmer off and on. Another group of c.9 E. in HY4723 Idid not count these as they were closer to AU on Gairsay</t>
  </si>
  <si>
    <t>VS regularly diving about half way across</t>
  </si>
  <si>
    <t>RH south of Taing Skerry; also saw 3 SZ flying North but they were not counted</t>
  </si>
  <si>
    <t>only birds additional to last VP counted</t>
  </si>
  <si>
    <t>Don't use LN figure - more seen in this area later from Hen of Gairsay</t>
  </si>
  <si>
    <t>Don't use ND figure - more seen in this area later from Hen of Gairsay</t>
  </si>
  <si>
    <t>Don't use VS figure - more seen heading towards this area earlier from Shapinsay</t>
  </si>
  <si>
    <t>CA roosting on point and near loch - 99% young birds; LN beyond cages covered by AU from Gairsay</t>
  </si>
  <si>
    <t>covered by AU from Gairsay at same time</t>
  </si>
  <si>
    <t>128 Eider at cages - covered by AU on 8th March from Egilsay</t>
  </si>
  <si>
    <t>This area covered on 8th March by SJW from Rousay</t>
  </si>
  <si>
    <t xml:space="preserve">shimmer off and on; birds in centre counted from Gairsay. </t>
  </si>
  <si>
    <t>E,. LN, RM, ND, SA - better counts made from Rousay (Avelshay and Redlums VPs)</t>
  </si>
  <si>
    <t>Better count of SA from Rousay earlier</t>
  </si>
  <si>
    <t>poor (distant, into light and shimmery)</t>
  </si>
  <si>
    <t xml:space="preserve">Birds E of Ness only included </t>
  </si>
  <si>
    <t>HY 41955 17405</t>
  </si>
  <si>
    <t xml:space="preserve">E </t>
  </si>
  <si>
    <t>moderate (most birds distant &amp; into light)</t>
  </si>
  <si>
    <t>Did not overlap with simultaneous count from Rambery by SJW</t>
  </si>
  <si>
    <t>West Taing</t>
  </si>
  <si>
    <t>HY 41510 17208</t>
  </si>
  <si>
    <t>Tiree, Rendall (nr &amp; to N)</t>
  </si>
  <si>
    <t>Mou Ness</t>
  </si>
  <si>
    <t>Closer birds only</t>
  </si>
  <si>
    <t>Tiree, Rendall (nr)</t>
  </si>
  <si>
    <t>HY 40958 18151</t>
  </si>
  <si>
    <t>HY 39457 17162</t>
  </si>
  <si>
    <t>1 SA was the only extra bird on this side of the bay, not already seen</t>
  </si>
  <si>
    <t>HY 39160 15638</t>
  </si>
  <si>
    <t>HY 38823 15562</t>
  </si>
  <si>
    <t>Ferry  Point St. Ola</t>
  </si>
  <si>
    <t>HY 40435 14023</t>
  </si>
  <si>
    <t>ND group of 17 about 750m North of  VP to west of an red creel marker buoy</t>
  </si>
  <si>
    <t>Ferry  Point Firth</t>
  </si>
  <si>
    <t>HY 40343 13986</t>
  </si>
  <si>
    <t>RM 33 along damsay shore south end</t>
  </si>
  <si>
    <t>looking east from brig to Maitlands pier</t>
  </si>
  <si>
    <t>looking into Ouse very low water but still ebb</t>
  </si>
  <si>
    <t>ND group of 10 HY4316; group of 18 + 5 singles HY4416 not counted (AU covered from Broad Taing, Rendall)</t>
  </si>
  <si>
    <t>ND below VP; lengths dives timed - (1) 50 sec and moved about 150m; (2) 57 sec and moved 100m</t>
  </si>
  <si>
    <t>Deduct group 17 ND in centre already counted by SJW from Ferry Point</t>
  </si>
  <si>
    <t>08:45</t>
  </si>
  <si>
    <t>07:45</t>
  </si>
  <si>
    <t>simultaneous count with SJW at Rambery, liaison ensured no double counting</t>
  </si>
  <si>
    <t>09:35</t>
  </si>
  <si>
    <t>3 Mute Swans</t>
  </si>
  <si>
    <t>12:55</t>
  </si>
  <si>
    <t>2ND near Shapinsay shore not included for VP</t>
  </si>
  <si>
    <t>other than 1SZ no additional birds seen from this VP not counted at Saverock</t>
  </si>
  <si>
    <r>
      <rPr>
        <b/>
        <sz val="14"/>
        <color rgb="FF009900"/>
        <rFont val="Calibri"/>
        <family val="2"/>
        <scheme val="minor"/>
      </rPr>
      <t>CX</t>
    </r>
    <r>
      <rPr>
        <b/>
        <sz val="11"/>
        <color rgb="FF009900"/>
        <rFont val="Calibri"/>
        <family val="2"/>
        <scheme val="minor"/>
      </rPr>
      <t xml:space="preserve"> </t>
    </r>
    <r>
      <rPr>
        <sz val="11"/>
        <color rgb="FF009900"/>
        <rFont val="Calibri"/>
        <family val="2"/>
        <scheme val="minor"/>
      </rPr>
      <t>(C Scot.)</t>
    </r>
  </si>
  <si>
    <r>
      <rPr>
        <b/>
        <sz val="14"/>
        <color rgb="FF009900"/>
        <rFont val="Calibri"/>
        <family val="2"/>
        <scheme val="minor"/>
      </rPr>
      <t>FS</t>
    </r>
    <r>
      <rPr>
        <sz val="11"/>
        <color rgb="FF009900"/>
        <rFont val="Calibri"/>
        <family val="2"/>
        <scheme val="minor"/>
      </rPr>
      <t xml:space="preserve"> (S Scot.)</t>
    </r>
  </si>
  <si>
    <r>
      <rPr>
        <b/>
        <sz val="14"/>
        <color rgb="FF009900"/>
        <rFont val="Calibri"/>
        <family val="2"/>
        <scheme val="minor"/>
      </rPr>
      <t>RX</t>
    </r>
    <r>
      <rPr>
        <sz val="14"/>
        <color rgb="FF009900"/>
        <rFont val="Calibri"/>
        <family val="2"/>
        <scheme val="minor"/>
      </rPr>
      <t xml:space="preserve"> </t>
    </r>
    <r>
      <rPr>
        <sz val="11"/>
        <color rgb="FF009900"/>
        <rFont val="Calibri"/>
        <family val="2"/>
        <scheme val="minor"/>
      </rPr>
      <t>(R-n Grebe)</t>
    </r>
  </si>
  <si>
    <t>Don't use these figures - covered by SJW from Rousay on 4th</t>
  </si>
  <si>
    <t>Don't use these figures - covered by SJW from Rousay on 2nd</t>
  </si>
  <si>
    <t>Deduct 77 E., 17 LN, 10 ND and 4 SA - higher numbers of all these in S and W part from North Aitit and Tor Ness VPs on 7th March</t>
  </si>
  <si>
    <t>SA on water</t>
  </si>
  <si>
    <t>SA roosting</t>
  </si>
  <si>
    <t>CX (C Scot.)</t>
  </si>
  <si>
    <t>FS (S Scot.)</t>
  </si>
  <si>
    <t>RX (R-n Grebe)</t>
  </si>
  <si>
    <t>ESE</t>
  </si>
  <si>
    <t>Don't use these figures - covered by AU from Egilsay and SJW from Rousay on 8th</t>
  </si>
  <si>
    <t>moderate (SA esp.)</t>
  </si>
  <si>
    <t xml:space="preserve">moderate </t>
  </si>
  <si>
    <t>2 CA roosting on Thieves Holm</t>
  </si>
  <si>
    <t>HY 54018 11909</t>
  </si>
  <si>
    <t>moderate (distant &amp; scattered)</t>
  </si>
  <si>
    <t>HY 54497 10582</t>
  </si>
  <si>
    <t>HY 54489 09608</t>
  </si>
  <si>
    <t>moderate (given the adjustments made)</t>
  </si>
  <si>
    <t>Deduct birds thought to have been seen from previous VP: i.e. reduce by: 5 LN, 25 VS, 47 ND and 17 SA.</t>
  </si>
  <si>
    <t>HY 54549 08956</t>
  </si>
  <si>
    <t>moderate (into light and choppy)</t>
  </si>
  <si>
    <t>HY 52459 08670</t>
  </si>
  <si>
    <t>Deduct 2 SZ thought to have swum in from sector 22; also deduct 5 E. and 2 ND out in centre - seen better from next VP</t>
  </si>
  <si>
    <t>HY 52399 05521</t>
  </si>
  <si>
    <t>moderate (birds diving and mobile)</t>
  </si>
  <si>
    <t>HY 54112 03614</t>
  </si>
  <si>
    <t>HY 54664 05366</t>
  </si>
  <si>
    <t>Did not include birds thought to have been counted earlier from W side</t>
  </si>
  <si>
    <t>moderate (judgement made on which birds to include)</t>
  </si>
  <si>
    <t>no birds close in here</t>
  </si>
  <si>
    <t>moderate (poor light)</t>
  </si>
  <si>
    <t>Apart from 4 LN at east edge of sector all the others likely to have been seen earlier from W side: deduct 2 E., 2 LN, 20 VS, 30 ND and 2 SA</t>
  </si>
  <si>
    <t>group of 7 ND swimming East</t>
  </si>
  <si>
    <t>largest ND group was 30 birds ND5311</t>
  </si>
  <si>
    <t>majority of ND in ND5112</t>
  </si>
  <si>
    <t>RH colour ringed BAMAGr</t>
  </si>
  <si>
    <t>all cages were covered</t>
  </si>
  <si>
    <t>all RM close into shore west of wreck; CX off Point of Grimmsetter; all SZ to west side of bay</t>
  </si>
  <si>
    <t>Counted over 100 ND beyond halfway towards Rerwick</t>
  </si>
  <si>
    <t>Bay of Carness, St. Ola</t>
  </si>
  <si>
    <t>HY 47275 13689</t>
  </si>
  <si>
    <t>HY 48075 13975</t>
  </si>
  <si>
    <t>all E. to north of line of marker buoys so not counted from next VP</t>
  </si>
  <si>
    <t>E. count is of the birds to south of cages, and does not include those to north of line of buoys from last VP.  All cages covered</t>
  </si>
  <si>
    <t>Only birds close to Shapinsay counted i.e. deduct those which were closer to the Mainland shore and should be picked up from there later - reduce totals by 486 E. , 41 LN, 69 VS, 58 ND, 40 SA</t>
  </si>
  <si>
    <t xml:space="preserve">includes only birds close to Shapinsay </t>
  </si>
  <si>
    <t>16:05</t>
  </si>
  <si>
    <t>16:30</t>
  </si>
  <si>
    <t>14:00</t>
  </si>
  <si>
    <t>14:20</t>
  </si>
  <si>
    <t>14:50</t>
  </si>
  <si>
    <t>This count not used - counted again, together with rest of sector on 26th March</t>
  </si>
  <si>
    <t>Don't use any of these figures - counted again with rest of sector on 26th March</t>
  </si>
  <si>
    <t>simultaneous count with SJW at Rambery ensured no double counting; but E. appeared to move from here to Carness on 26th March</t>
  </si>
  <si>
    <t>Take 26th March Hatston/Carness total of 1391 E. as the figure for the area i.e. use the 500 Hatston figure here and reduce E. by 330</t>
  </si>
  <si>
    <t>Old sector No.</t>
  </si>
  <si>
    <r>
      <t>CX</t>
    </r>
    <r>
      <rPr>
        <sz val="11"/>
        <color rgb="FF009900"/>
        <rFont val="Calibri"/>
        <family val="2"/>
        <scheme val="minor"/>
      </rPr>
      <t xml:space="preserve"> (C Scot.)</t>
    </r>
  </si>
  <si>
    <r>
      <t>FS</t>
    </r>
    <r>
      <rPr>
        <sz val="11"/>
        <color rgb="FF009900"/>
        <rFont val="Calibri"/>
        <family val="2"/>
        <scheme val="minor"/>
      </rPr>
      <t xml:space="preserve"> (S Scot.)</t>
    </r>
  </si>
  <si>
    <r>
      <t xml:space="preserve">RX </t>
    </r>
    <r>
      <rPr>
        <sz val="11"/>
        <color rgb="FF009900"/>
        <rFont val="Calibri"/>
        <family val="2"/>
        <scheme val="minor"/>
      </rPr>
      <t>(R-n Grebe)</t>
    </r>
  </si>
  <si>
    <t>Other 3</t>
  </si>
  <si>
    <t>new</t>
  </si>
  <si>
    <t>High</t>
  </si>
  <si>
    <t>Moderate (SA esp.)</t>
  </si>
  <si>
    <t>1 North</t>
  </si>
  <si>
    <t>Ebb</t>
  </si>
  <si>
    <t>Moderate (SA v. mobile)</t>
  </si>
  <si>
    <t>2 North</t>
  </si>
  <si>
    <t>Good (moderate for SA)</t>
  </si>
  <si>
    <t>Low</t>
  </si>
  <si>
    <t xml:space="preserve">3 North </t>
  </si>
  <si>
    <t xml:space="preserve">Good </t>
  </si>
  <si>
    <t>Flood</t>
  </si>
  <si>
    <t>13 South</t>
  </si>
  <si>
    <t>Moderate (distant LN in swell)</t>
  </si>
  <si>
    <t>4 North</t>
  </si>
  <si>
    <t>Moderate</t>
  </si>
  <si>
    <t>Moderate (scattered distant SA)</t>
  </si>
  <si>
    <t>INCLUDES 25 LTDucks IN CHANNEL OFF NW SWEYN HOLM - okay, not counted by me</t>
  </si>
  <si>
    <t>6 North</t>
  </si>
  <si>
    <t>5 North</t>
  </si>
  <si>
    <t>1 South</t>
  </si>
  <si>
    <t>Good (but some roosting SA probably out of sight)</t>
  </si>
  <si>
    <t>Moderate (poor in distance where probably small numbers)</t>
  </si>
  <si>
    <t>Moderate (due to sea state at distance - but did not seem to be much out there)</t>
  </si>
  <si>
    <t>Good (as far as c.1km at least)</t>
  </si>
  <si>
    <t>2 South</t>
  </si>
  <si>
    <t>3 South</t>
  </si>
  <si>
    <t>Moderate (included a wide area out in the middle of the bay)</t>
  </si>
  <si>
    <t>Good (covered close-in only)</t>
  </si>
  <si>
    <t>Good (all fairly close-in)</t>
  </si>
  <si>
    <t>Moderate (not always easy to tell if birds had been counted before)</t>
  </si>
  <si>
    <t>Moderate - RM rather mobile and some had been visible from previous VP; LN tricky to see</t>
  </si>
  <si>
    <t>Poor-Moderate - duller and viewing distantly</t>
  </si>
  <si>
    <t>4 South</t>
  </si>
  <si>
    <t>5 South</t>
  </si>
  <si>
    <t>Poor</t>
  </si>
  <si>
    <t>6 South</t>
  </si>
  <si>
    <t>Good (but distant area to S within sector not so)</t>
  </si>
  <si>
    <t>7 South</t>
  </si>
  <si>
    <t>8 South</t>
  </si>
  <si>
    <t>9 South</t>
  </si>
  <si>
    <t>10 South</t>
  </si>
  <si>
    <t>Good (birds counted close-in only)</t>
  </si>
  <si>
    <t>11 South</t>
  </si>
  <si>
    <t>12 South</t>
  </si>
  <si>
    <t>Moderate (most birds very distant)</t>
  </si>
  <si>
    <t>Moderate (most birds distant/very distant and active)</t>
  </si>
  <si>
    <t>Moderate (becoming dull)</t>
  </si>
  <si>
    <t>CHECKSUM:</t>
  </si>
  <si>
    <t xml:space="preserve">Moderate (SA very mobile/active) </t>
  </si>
  <si>
    <t>Moderate (dullness and glare)</t>
  </si>
  <si>
    <t>Poor (dullness and wind)</t>
  </si>
  <si>
    <t xml:space="preserve">Moderate (SA mobile and actively diving)  </t>
  </si>
  <si>
    <t xml:space="preserve">Moderate (distant or active mixed SA/CA) </t>
  </si>
  <si>
    <t>Moderate (distance from shore required to gain height)</t>
  </si>
  <si>
    <t>SA one flock of 30 birds, VS closer to shapinsay side weel spread out</t>
  </si>
  <si>
    <t>Moderate (choppy in the middle &amp; into light)</t>
  </si>
  <si>
    <t>Moderate (numbers of E. changing with each scan!)</t>
  </si>
  <si>
    <t>Moderate (birds distant and active)</t>
  </si>
  <si>
    <t>Moderate (difficult to know which RM counted from last VP)</t>
  </si>
  <si>
    <t>Moderate (widely scattered RM, also diving and moving about, not easy to know if counted before)</t>
  </si>
  <si>
    <t xml:space="preserve">Moderate </t>
  </si>
  <si>
    <t>Moderate (excellent viewing, but so many birds that difficult to tell if accurate)</t>
  </si>
  <si>
    <t>Moderate (choppy and into light)</t>
  </si>
  <si>
    <t>Moderate (GN distant and active - females few/not obvious)</t>
  </si>
  <si>
    <t>Moderate (only close birds counted)</t>
  </si>
  <si>
    <t>Moderate (most birds distant, scattered and active)</t>
  </si>
  <si>
    <t>GD 1; LG 2</t>
  </si>
  <si>
    <t>3 North</t>
  </si>
  <si>
    <t>Moderate (birds active)</t>
  </si>
  <si>
    <t>Poor (SA distant and active in choppy water; also uncertainly distinguished from CA)</t>
  </si>
  <si>
    <t>Moderate (choppy)</t>
  </si>
  <si>
    <t>Poor (distant and into light)</t>
  </si>
  <si>
    <t>GD 1; LG 1; GG 1</t>
  </si>
  <si>
    <t>Moderate (E./LN distant in mixed, active groups into light)</t>
  </si>
  <si>
    <t>low water</t>
  </si>
  <si>
    <t xml:space="preserve">8 South </t>
  </si>
  <si>
    <t>Moderate (included some very distant birds)</t>
  </si>
  <si>
    <t>Moderate (birds scattered and active)</t>
  </si>
  <si>
    <t>Moderate (GN distant and active - females difficult to pick out)</t>
  </si>
  <si>
    <t>Moderate (light beginning to fade)</t>
  </si>
  <si>
    <t>Moderate (time taken meant birds moving about)</t>
  </si>
  <si>
    <t>Poor (fading light)</t>
  </si>
  <si>
    <t>CHECK TOTALS:</t>
  </si>
  <si>
    <t>Surveyor</t>
  </si>
  <si>
    <t>09.40</t>
  </si>
  <si>
    <t>10.30</t>
  </si>
  <si>
    <t>Very good</t>
  </si>
  <si>
    <t>12.15</t>
  </si>
  <si>
    <t>12.50</t>
  </si>
  <si>
    <t>13.30</t>
  </si>
  <si>
    <t>Moderate (into light)</t>
  </si>
  <si>
    <t>Moderate (choppiness and swell)</t>
  </si>
  <si>
    <t>Moderate (LN at distance)</t>
  </si>
  <si>
    <t>Moderate (distance)</t>
  </si>
  <si>
    <t>Poor (distance from VP)</t>
  </si>
  <si>
    <t>14.00</t>
  </si>
  <si>
    <t>14.30</t>
  </si>
  <si>
    <t>Moderate (birds scattered into light)</t>
  </si>
  <si>
    <t>15.40</t>
  </si>
  <si>
    <t>16.05</t>
  </si>
  <si>
    <t>1630</t>
  </si>
  <si>
    <t>13.15</t>
  </si>
  <si>
    <t>EIDER</t>
  </si>
  <si>
    <t>LONG-TAILED DUCK</t>
  </si>
  <si>
    <t>Sector peak</t>
  </si>
  <si>
    <t>Sector mean</t>
  </si>
  <si>
    <t xml:space="preserve">new </t>
  </si>
  <si>
    <t>4 north</t>
  </si>
  <si>
    <t>COUNT TOTALS:</t>
  </si>
  <si>
    <t>VELVET SCOTER</t>
  </si>
  <si>
    <t>RED-BREASTED MERGANSER</t>
  </si>
  <si>
    <t>GREAT NORTHERN DIVER</t>
  </si>
  <si>
    <t>SHAG (combined swimming and roosting)</t>
  </si>
  <si>
    <t>SLAVONIAN GREBE</t>
  </si>
  <si>
    <t>GOLDENEYE</t>
  </si>
  <si>
    <t>RED-THROATED DIVER</t>
  </si>
  <si>
    <t>CORMORANT</t>
  </si>
  <si>
    <t>Sector number</t>
  </si>
  <si>
    <t>NOVEMBER 2017 - SECTOR COVERAGE</t>
  </si>
  <si>
    <t>Count Round One</t>
  </si>
  <si>
    <t>Dates of counts by sector</t>
  </si>
  <si>
    <t>(grey = sector covered in one day; orange = sector covered over two days; pink = sector covered over three days)</t>
  </si>
  <si>
    <t>Count Round Two</t>
  </si>
  <si>
    <t>DECEMBER 2017 - SECTOR COVERAGE</t>
  </si>
  <si>
    <t>Count Round Three</t>
  </si>
  <si>
    <t>JANUARY 2018 - SECTOR COVERAGE</t>
  </si>
  <si>
    <t xml:space="preserve">Count Round Four </t>
  </si>
  <si>
    <t>FEBRUARY 2018 - SECTOR COVERAGE</t>
  </si>
  <si>
    <t xml:space="preserve">Count Round Five </t>
  </si>
  <si>
    <t>MARCH 2018 - SECTOR COVERAGE</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</si>
</sst>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4"/>
      <color rgb="FF0000FF"/>
      <name val="Calibri"/>
      <family val="2"/>
      <scheme val="minor"/>
    </font>
    <font>
      <b/>
      <sz val="12"/>
      <color rgb="FF0000FF"/>
      <name val="Calibri"/>
      <family val="2"/>
      <scheme val="minor"/>
    </font>
    <font>
      <b/>
      <sz val="11"/>
      <color rgb="FF0000FF"/>
      <name val="Calibri"/>
      <family val="2"/>
      <scheme val="minor"/>
    </font>
    <font>
      <sz val="11"/>
      <color rgb="FF0000FF"/>
      <name val="Calibri"/>
      <family val="2"/>
      <scheme val="minor"/>
    </font>
    <font>
      <b/>
      <sz val="14"/>
      <color rgb="FF009900"/>
      <name val="Calibri"/>
      <family val="2"/>
      <scheme val="minor"/>
    </font>
    <font>
      <sz val="11"/>
      <color rgb="FF009900"/>
      <name val="Calibri"/>
      <family val="2"/>
      <scheme val="minor"/>
    </font>
    <font>
      <sz val="11"/>
      <color indexed="12"/>
      <name val="Calibri"/>
      <family val="2"/>
    </font>
    <font>
      <sz val="11"/>
      <color rgb="FF009900"/>
      <name val="Calibri"/>
      <family val="2"/>
    </font>
    <font>
      <sz val="10"/>
      <color theme="1"/>
      <name val="Calibri"/>
      <family val="2"/>
      <scheme val="minor"/>
    </font>
    <font>
      <sz val="11"/>
      <color indexed="8"/>
      <name val="Calibri"/>
      <family val="2"/>
    </font>
    <font>
      <sz val="11"/>
      <color rgb="FF0000FF"/>
      <name val="Calibri"/>
      <family val="2"/>
    </font>
    <font>
      <sz val="11"/>
      <color theme="1"/>
      <name val="Calibri"/>
      <family val="2"/>
    </font>
    <font>
      <sz val="11"/>
      <color indexed="8"/>
      <name val="Arial"/>
      <family val="2"/>
    </font>
    <font>
      <sz val="11"/>
      <name val="Calibri"/>
      <family val="2"/>
    </font>
    <font>
      <b/>
      <sz val="14"/>
      <color rgb="FF0000FF"/>
      <name val="Calibri"/>
      <family val="2"/>
    </font>
    <font>
      <sz val="11"/>
      <color rgb="FFFF0000"/>
      <name val="Calibri"/>
      <family val="2"/>
      <scheme val="minor"/>
    </font>
    <font>
      <sz val="11"/>
      <name val="Calibri"/>
      <family val="2"/>
      <scheme val="minor"/>
    </font>
    <font>
      <b/>
      <sz val="11"/>
      <color rgb="FF0000FF"/>
      <name val="Calibri"/>
      <family val="2"/>
    </font>
    <font>
      <sz val="14"/>
      <color rgb="FF009900"/>
      <name val="Calibri"/>
      <family val="2"/>
      <scheme val="minor"/>
    </font>
    <font>
      <sz val="14"/>
      <color rgb="FF009900"/>
      <name val="Calibri"/>
      <family val="2"/>
    </font>
    <font>
      <sz val="12"/>
      <color rgb="FF009900"/>
      <name val="Calibri"/>
      <family val="2"/>
    </font>
    <font>
      <sz val="14"/>
      <color rgb="FF0000FF"/>
      <name val="Calibri"/>
      <family val="2"/>
      <scheme val="minor"/>
    </font>
    <font>
      <sz val="12"/>
      <color rgb="FF009900"/>
      <name val="Calibri"/>
      <family val="2"/>
      <scheme val="minor"/>
    </font>
    <font>
      <sz val="11"/>
      <color indexed="17"/>
      <name val="Calibri"/>
      <family val="2"/>
    </font>
    <font>
      <b/>
      <sz val="11"/>
      <color rgb="FF009900"/>
      <name val="Calibri"/>
      <family val="2"/>
      <scheme val="minor"/>
    </font>
    <font>
      <b/>
      <sz val="11"/>
      <color indexed="12"/>
      <name val="Calibri"/>
      <family val="2"/>
    </font>
    <font>
      <b/>
      <sz val="11"/>
      <color rgb="FF009900"/>
      <name val="Calibri"/>
      <family val="2"/>
    </font>
    <font>
      <b/>
      <sz val="14"/>
      <color rgb="FF009900"/>
      <name val="Calibri"/>
      <family val="2"/>
    </font>
    <font>
      <b/>
      <sz val="12"/>
      <color rgb="FF009900"/>
      <name val="Calibri"/>
      <family val="2"/>
    </font>
    <font>
      <b/>
      <u/>
      <sz val="14"/>
      <color rgb="FF0000FF"/>
      <name val="Calibri"/>
      <family val="2"/>
      <scheme val="minor"/>
    </font>
    <font>
      <sz val="11"/>
      <color rgb="FFC00000"/>
      <name val="Calibri"/>
      <family val="2"/>
      <scheme val="minor"/>
    </font>
    <font>
      <i/>
      <sz val="11"/>
      <color theme="1"/>
      <name val="Calibri"/>
      <family val="2"/>
      <scheme val="minor"/>
    </font>
    <font>
      <b/>
      <u/>
      <sz val="14"/>
      <color rgb="FF009900"/>
      <name val="Calibri"/>
      <family val="2"/>
      <scheme val="minor"/>
    </font>
    <font>
      <sz val="12"/>
      <color theme="1"/>
      <name val="Times New Roman"/>
      <family val="1"/>
    </font>
    <font>
      <b/>
      <sz val="12"/>
      <color theme="1"/>
      <name val="Times New Roman"/>
      <family val="1"/>
    </font>
    <font>
      <sz val="12"/>
      <color theme="1"/>
      <name val="Arial"/>
      <family val="2"/>
    </font>
    <font>
      <b/>
      <sz val="12"/>
      <color theme="1"/>
      <name val="Arial"/>
      <family val="2"/>
    </font>
  </fonts>
  <fills count="10">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rgb="FFD1D1FF"/>
        <bgColor indexed="64"/>
      </patternFill>
    </fill>
    <fill>
      <patternFill patternType="solid">
        <fgColor rgb="FF4A442A"/>
        <bgColor indexed="64"/>
      </patternFill>
    </fill>
    <fill>
      <patternFill patternType="solid">
        <fgColor rgb="FFFFAE5D"/>
        <bgColor indexed="64"/>
      </patternFill>
    </fill>
    <fill>
      <patternFill patternType="solid">
        <fgColor rgb="FFFF6699"/>
        <bgColor indexed="64"/>
      </patternFill>
    </fill>
    <fill>
      <patternFill patternType="solid">
        <fgColor rgb="FFFF9933"/>
        <bgColor indexed="64"/>
      </patternFill>
    </fill>
    <fill>
      <patternFill patternType="solid">
        <fgColor rgb="FF92D050"/>
        <bgColor indexed="64"/>
      </patternFill>
    </fill>
  </fills>
  <borders count="15">
    <border>
      <left/>
      <right/>
      <top/>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60">
    <xf numFmtId="0" fontId="0" fillId="0" borderId="0" xfId="0"/>
    <xf numFmtId="0" fontId="0" fillId="0" borderId="0" xfId="0" applyBorder="1" applyAlignment="1">
      <alignment horizontal="center"/>
    </xf>
    <xf numFmtId="0" fontId="0" fillId="0" borderId="0" xfId="0" applyBorder="1" applyAlignment="1">
      <alignment horizontal="center" vertical="center"/>
    </xf>
    <xf numFmtId="20" fontId="0" fillId="0" borderId="0" xfId="0" applyNumberFormat="1" applyBorder="1" applyAlignment="1">
      <alignment horizontal="center" vertical="center"/>
    </xf>
    <xf numFmtId="0" fontId="1" fillId="0" borderId="0" xfId="0" applyFont="1" applyBorder="1" applyAlignment="1">
      <alignment vertical="top"/>
    </xf>
    <xf numFmtId="0" fontId="0" fillId="0" borderId="0" xfId="0" applyBorder="1" applyAlignment="1">
      <alignment horizontal="left" vertical="center"/>
    </xf>
    <xf numFmtId="0" fontId="0" fillId="0" borderId="0" xfId="0" applyBorder="1"/>
    <xf numFmtId="0" fontId="1" fillId="0" borderId="1" xfId="0" applyFont="1" applyBorder="1" applyAlignment="1">
      <alignment horizontal="center"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7" fillId="0" borderId="0" xfId="0" applyFont="1" applyBorder="1" applyAlignment="1">
      <alignment horizontal="center" vertical="center"/>
    </xf>
    <xf numFmtId="0" fontId="1"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0" fillId="0" borderId="0" xfId="0" applyBorder="1" applyAlignment="1">
      <alignment horizontal="left"/>
    </xf>
    <xf numFmtId="0" fontId="0" fillId="0" borderId="0" xfId="0" applyFill="1" applyBorder="1" applyAlignment="1">
      <alignment horizontal="left" vertical="center"/>
    </xf>
    <xf numFmtId="0" fontId="8" fillId="0" borderId="1" xfId="0" applyFont="1" applyBorder="1" applyAlignment="1">
      <alignment horizontal="center" vertical="top" wrapText="1"/>
    </xf>
    <xf numFmtId="0" fontId="9" fillId="0" borderId="0" xfId="0" applyFont="1" applyBorder="1" applyAlignment="1">
      <alignment horizontal="center" vertical="center"/>
    </xf>
    <xf numFmtId="49" fontId="0" fillId="0" borderId="0" xfId="0" applyNumberFormat="1" applyBorder="1" applyAlignment="1">
      <alignment horizont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0" fillId="0" borderId="0" xfId="0" applyFill="1" applyBorder="1" applyAlignment="1">
      <alignment horizontal="center" vertical="center"/>
    </xf>
    <xf numFmtId="0" fontId="7"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2" fillId="0" borderId="1" xfId="0" applyFont="1" applyFill="1" applyBorder="1" applyAlignment="1">
      <alignment vertical="top" wrapText="1"/>
    </xf>
    <xf numFmtId="0" fontId="0" fillId="0" borderId="0" xfId="0" applyBorder="1" applyAlignment="1"/>
    <xf numFmtId="0" fontId="0" fillId="0" borderId="0" xfId="0" applyFill="1" applyBorder="1" applyAlignment="1">
      <alignment vertical="center"/>
    </xf>
    <xf numFmtId="0" fontId="0" fillId="0" borderId="0" xfId="0" applyFill="1" applyBorder="1"/>
    <xf numFmtId="0" fontId="7" fillId="2" borderId="0" xfId="0" applyFont="1" applyFill="1" applyBorder="1" applyAlignment="1">
      <alignment horizontal="center" vertical="center"/>
    </xf>
    <xf numFmtId="0" fontId="9" fillId="2" borderId="0" xfId="0" applyFont="1" applyFill="1" applyBorder="1" applyAlignment="1">
      <alignment horizontal="center" vertical="center"/>
    </xf>
    <xf numFmtId="49" fontId="0" fillId="0" borderId="0" xfId="0" applyNumberFormat="1" applyBorder="1" applyAlignment="1">
      <alignment horizontal="center" vertical="center"/>
    </xf>
    <xf numFmtId="0" fontId="11" fillId="2" borderId="0" xfId="0" applyFont="1" applyFill="1" applyBorder="1" applyAlignment="1">
      <alignment horizontal="center" vertical="center"/>
    </xf>
    <xf numFmtId="0" fontId="0" fillId="2" borderId="0" xfId="0" applyFill="1" applyBorder="1" applyAlignment="1">
      <alignment horizontal="left" vertical="center"/>
    </xf>
    <xf numFmtId="0" fontId="0" fillId="2" borderId="0" xfId="0" applyFill="1" applyBorder="1" applyAlignment="1">
      <alignment horizontal="left"/>
    </xf>
    <xf numFmtId="0" fontId="0" fillId="0" borderId="0" xfId="0" applyFill="1" applyBorder="1" applyAlignment="1">
      <alignment horizontal="left"/>
    </xf>
    <xf numFmtId="0" fontId="0" fillId="0" borderId="0" xfId="0" applyBorder="1" applyAlignment="1">
      <alignment vertical="center"/>
    </xf>
    <xf numFmtId="0" fontId="9" fillId="0" borderId="0" xfId="0" applyFont="1" applyBorder="1" applyAlignment="1">
      <alignment horizontal="left" vertical="center"/>
    </xf>
    <xf numFmtId="0" fontId="14" fillId="0" borderId="0" xfId="0" applyFont="1" applyBorder="1" applyAlignment="1">
      <alignment horizontal="center" vertical="center"/>
    </xf>
    <xf numFmtId="0" fontId="14" fillId="0" borderId="0" xfId="0" applyFont="1" applyFill="1" applyBorder="1" applyAlignment="1">
      <alignment horizontal="center" vertical="center"/>
    </xf>
    <xf numFmtId="0" fontId="14" fillId="2" borderId="0" xfId="0" applyFont="1" applyFill="1" applyBorder="1" applyAlignment="1">
      <alignment horizontal="center" vertical="center"/>
    </xf>
    <xf numFmtId="0" fontId="14" fillId="3" borderId="0" xfId="0" applyFont="1" applyFill="1" applyBorder="1" applyAlignment="1">
      <alignment horizontal="center" vertical="center"/>
    </xf>
    <xf numFmtId="0" fontId="9" fillId="0" borderId="0" xfId="0" applyFont="1" applyBorder="1" applyAlignment="1">
      <alignment vertical="center"/>
    </xf>
    <xf numFmtId="0" fontId="11" fillId="0" borderId="0" xfId="0" applyFont="1" applyBorder="1" applyAlignment="1">
      <alignment vertical="center"/>
    </xf>
    <xf numFmtId="0" fontId="9"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vertical="center"/>
    </xf>
    <xf numFmtId="0" fontId="1" fillId="0" borderId="0" xfId="0" applyFont="1" applyBorder="1" applyAlignment="1">
      <alignment vertical="center"/>
    </xf>
    <xf numFmtId="49" fontId="0" fillId="0" borderId="0" xfId="0" applyNumberFormat="1" applyBorder="1" applyAlignment="1">
      <alignment vertical="center"/>
    </xf>
    <xf numFmtId="0" fontId="0" fillId="0" borderId="0" xfId="0" applyFont="1" applyBorder="1" applyAlignment="1">
      <alignment vertical="center"/>
    </xf>
    <xf numFmtId="20" fontId="13" fillId="0" borderId="0" xfId="0" applyNumberFormat="1" applyFont="1" applyBorder="1" applyAlignment="1">
      <alignment horizontal="center" vertical="center" wrapText="1"/>
    </xf>
    <xf numFmtId="0" fontId="15" fillId="0" borderId="0" xfId="0" applyFont="1" applyFill="1" applyBorder="1" applyAlignment="1">
      <alignment vertical="center"/>
    </xf>
    <xf numFmtId="0" fontId="0" fillId="0" borderId="0" xfId="0" applyFont="1" applyFill="1" applyBorder="1" applyAlignment="1">
      <alignment vertical="center"/>
    </xf>
    <xf numFmtId="0" fontId="13" fillId="0" borderId="0" xfId="0" applyFont="1" applyBorder="1" applyAlignment="1">
      <alignment vertical="center"/>
    </xf>
    <xf numFmtId="0" fontId="11" fillId="0" borderId="0" xfId="0" applyFont="1" applyFill="1" applyBorder="1" applyAlignment="1">
      <alignment horizontal="center" vertical="center"/>
    </xf>
    <xf numFmtId="0" fontId="18" fillId="0" borderId="0" xfId="0" applyFont="1" applyBorder="1" applyAlignment="1">
      <alignment horizontal="center" vertical="center" wrapText="1"/>
    </xf>
    <xf numFmtId="20" fontId="17" fillId="0" borderId="0" xfId="0" applyNumberFormat="1" applyFont="1" applyAlignment="1">
      <alignment horizontal="center" vertical="center"/>
    </xf>
    <xf numFmtId="0" fontId="10" fillId="0" borderId="0" xfId="0" applyFont="1" applyBorder="1" applyAlignment="1">
      <alignment horizontal="center"/>
    </xf>
    <xf numFmtId="0" fontId="13" fillId="0" borderId="0" xfId="0" applyFont="1" applyBorder="1" applyAlignment="1">
      <alignment horizontal="center"/>
    </xf>
    <xf numFmtId="20" fontId="0" fillId="0" borderId="0" xfId="0" applyNumberFormat="1" applyFill="1" applyBorder="1" applyAlignment="1">
      <alignment horizontal="center" vertical="center"/>
    </xf>
    <xf numFmtId="0" fontId="0" fillId="0" borderId="0" xfId="0" applyFill="1" applyBorder="1" applyAlignment="1">
      <alignment horizontal="center"/>
    </xf>
    <xf numFmtId="0" fontId="10" fillId="0" borderId="0" xfId="0" applyFont="1" applyFill="1" applyBorder="1" applyAlignment="1">
      <alignment horizontal="center"/>
    </xf>
    <xf numFmtId="49" fontId="0" fillId="0" borderId="0" xfId="0" applyNumberFormat="1" applyFill="1" applyBorder="1" applyAlignment="1">
      <alignment horizontal="center"/>
    </xf>
    <xf numFmtId="0" fontId="13" fillId="0" borderId="0" xfId="0" applyFont="1" applyFill="1" applyBorder="1" applyAlignment="1">
      <alignment horizontal="center"/>
    </xf>
    <xf numFmtId="0" fontId="11" fillId="0" borderId="0" xfId="0" applyFont="1" applyBorder="1" applyAlignment="1">
      <alignment horizontal="center"/>
    </xf>
    <xf numFmtId="0" fontId="11" fillId="0" borderId="0" xfId="0" applyFont="1" applyAlignment="1">
      <alignment horizontal="center"/>
    </xf>
    <xf numFmtId="0" fontId="11" fillId="2" borderId="0" xfId="0" applyFont="1" applyFill="1" applyBorder="1" applyAlignment="1">
      <alignment horizontal="center"/>
    </xf>
    <xf numFmtId="0" fontId="11" fillId="0" borderId="0" xfId="0" applyFont="1" applyFill="1" applyAlignment="1">
      <alignment horizontal="center"/>
    </xf>
    <xf numFmtId="0" fontId="0" fillId="0" borderId="0" xfId="0" applyFont="1" applyFill="1" applyBorder="1" applyAlignment="1">
      <alignment horizontal="left"/>
    </xf>
    <xf numFmtId="20" fontId="13" fillId="0" borderId="0" xfId="0" applyNumberFormat="1" applyFont="1" applyFill="1" applyBorder="1" applyAlignment="1">
      <alignment horizontal="center" vertical="top" wrapText="1"/>
    </xf>
    <xf numFmtId="0" fontId="0" fillId="0" borderId="0" xfId="0" applyFont="1" applyFill="1" applyBorder="1"/>
    <xf numFmtId="0" fontId="11" fillId="0" borderId="0" xfId="0" applyFont="1" applyFill="1" applyBorder="1" applyAlignment="1">
      <alignment horizontal="center"/>
    </xf>
    <xf numFmtId="0" fontId="14" fillId="0" borderId="0" xfId="0" applyFont="1" applyFill="1" applyBorder="1" applyAlignment="1">
      <alignment horizontal="center"/>
    </xf>
    <xf numFmtId="0" fontId="14" fillId="0" borderId="0" xfId="0" applyFont="1" applyBorder="1" applyAlignment="1">
      <alignment horizontal="center"/>
    </xf>
    <xf numFmtId="0" fontId="7" fillId="0" borderId="0" xfId="0" applyFont="1" applyFill="1" applyBorder="1" applyAlignment="1">
      <alignment horizontal="center"/>
    </xf>
    <xf numFmtId="49" fontId="0" fillId="0" borderId="0" xfId="0" applyNumberFormat="1" applyBorder="1"/>
    <xf numFmtId="49" fontId="20" fillId="0" borderId="0" xfId="0" applyNumberFormat="1" applyFont="1" applyFill="1" applyBorder="1" applyAlignment="1">
      <alignment horizontal="center"/>
    </xf>
    <xf numFmtId="0" fontId="0" fillId="0" borderId="0" xfId="0" applyFont="1" applyBorder="1"/>
    <xf numFmtId="20" fontId="20" fillId="0" borderId="0" xfId="0" applyNumberFormat="1" applyFont="1" applyFill="1" applyBorder="1" applyAlignment="1">
      <alignment horizontal="center"/>
    </xf>
    <xf numFmtId="20" fontId="0" fillId="0" borderId="0" xfId="0" applyNumberFormat="1" applyFill="1" applyBorder="1" applyAlignment="1">
      <alignment horizontal="center"/>
    </xf>
    <xf numFmtId="20" fontId="0" fillId="0" borderId="0" xfId="0" applyNumberFormat="1" applyBorder="1" applyAlignment="1">
      <alignment horizontal="center"/>
    </xf>
    <xf numFmtId="0" fontId="0" fillId="0" borderId="0" xfId="0" applyFill="1" applyBorder="1" applyAlignment="1"/>
    <xf numFmtId="0" fontId="11" fillId="0" borderId="0" xfId="0" applyFont="1" applyBorder="1" applyAlignment="1">
      <alignment horizontal="left" vertical="center"/>
    </xf>
    <xf numFmtId="0" fontId="9" fillId="0" borderId="0" xfId="0" applyFont="1" applyFill="1" applyBorder="1" applyAlignment="1">
      <alignment horizontal="left" vertical="center"/>
    </xf>
    <xf numFmtId="0" fontId="11" fillId="0" borderId="0" xfId="0" applyFont="1" applyFill="1" applyBorder="1" applyAlignment="1">
      <alignment horizontal="left" vertical="center"/>
    </xf>
    <xf numFmtId="0" fontId="20" fillId="0" borderId="0" xfId="0" applyFont="1" applyBorder="1" applyAlignment="1">
      <alignment horizontal="center" vertical="center"/>
    </xf>
    <xf numFmtId="0" fontId="14" fillId="2" borderId="0" xfId="0" applyFont="1" applyFill="1" applyBorder="1" applyAlignment="1">
      <alignment horizontal="center"/>
    </xf>
    <xf numFmtId="0" fontId="6" fillId="0" borderId="0" xfId="0" applyFont="1" applyAlignment="1">
      <alignment horizontal="center"/>
    </xf>
    <xf numFmtId="0" fontId="22" fillId="0" borderId="1" xfId="0" applyFont="1" applyBorder="1" applyAlignment="1">
      <alignment horizontal="center" vertical="top" wrapText="1"/>
    </xf>
    <xf numFmtId="0" fontId="23"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0" fillId="0" borderId="0" xfId="0" applyFont="1" applyBorder="1" applyAlignment="1">
      <alignment horizontal="center"/>
    </xf>
    <xf numFmtId="0" fontId="0" fillId="0" borderId="0" xfId="0" applyFont="1" applyBorder="1" applyAlignment="1">
      <alignment horizontal="center" vertical="center"/>
    </xf>
    <xf numFmtId="0" fontId="7" fillId="0" borderId="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0" xfId="0" applyFont="1" applyBorder="1" applyAlignment="1">
      <alignment horizontal="center" vertical="top" wrapText="1"/>
    </xf>
    <xf numFmtId="0" fontId="0" fillId="0" borderId="0" xfId="0" applyFont="1" applyBorder="1" applyAlignment="1">
      <alignment horizontal="left" vertical="center"/>
    </xf>
    <xf numFmtId="20" fontId="0" fillId="0" borderId="0" xfId="0" applyNumberFormat="1" applyFont="1" applyBorder="1" applyAlignment="1">
      <alignment horizontal="center" vertical="center"/>
    </xf>
    <xf numFmtId="0" fontId="0" fillId="0" borderId="0" xfId="0" applyFont="1" applyBorder="1" applyAlignment="1">
      <alignment horizontal="left"/>
    </xf>
    <xf numFmtId="0" fontId="22" fillId="0" borderId="0" xfId="0" applyFont="1" applyBorder="1" applyAlignment="1">
      <alignment horizontal="center" vertical="top" wrapText="1"/>
    </xf>
    <xf numFmtId="0" fontId="26" fillId="0" borderId="0" xfId="0" applyFont="1" applyBorder="1" applyAlignment="1">
      <alignment horizontal="center" vertical="center" wrapText="1"/>
    </xf>
    <xf numFmtId="0" fontId="21" fillId="0" borderId="0" xfId="0" applyFont="1" applyFill="1" applyBorder="1" applyAlignment="1">
      <alignment horizontal="center"/>
    </xf>
    <xf numFmtId="0" fontId="11" fillId="2" borderId="0" xfId="0" applyFont="1" applyFill="1" applyAlignment="1">
      <alignment horizontal="center"/>
    </xf>
    <xf numFmtId="0" fontId="20" fillId="0" borderId="0" xfId="0" applyFont="1" applyFill="1" applyBorder="1" applyAlignment="1">
      <alignment horizontal="center" vertical="center"/>
    </xf>
    <xf numFmtId="0" fontId="3" fillId="0" borderId="1" xfId="0" applyFont="1" applyBorder="1" applyAlignment="1">
      <alignment horizontal="left" vertical="top" wrapText="1"/>
    </xf>
    <xf numFmtId="49" fontId="0" fillId="0" borderId="0" xfId="0" applyNumberFormat="1" applyBorder="1" applyAlignment="1">
      <alignment horizontal="left" vertical="center"/>
    </xf>
    <xf numFmtId="49" fontId="0" fillId="0" borderId="0" xfId="0" applyNumberFormat="1" applyBorder="1" applyAlignment="1">
      <alignment horizontal="left"/>
    </xf>
    <xf numFmtId="49" fontId="0" fillId="0" borderId="0" xfId="0" applyNumberFormat="1" applyFill="1" applyBorder="1" applyAlignment="1">
      <alignment horizontal="left"/>
    </xf>
    <xf numFmtId="0" fontId="19" fillId="0" borderId="0" xfId="0" applyFont="1" applyBorder="1" applyAlignment="1">
      <alignment horizontal="center" vertical="center"/>
    </xf>
    <xf numFmtId="0" fontId="3" fillId="0" borderId="1" xfId="0" applyFont="1" applyBorder="1" applyAlignment="1">
      <alignment vertical="top" wrapText="1"/>
    </xf>
    <xf numFmtId="0" fontId="0" fillId="0" borderId="0" xfId="0" quotePrefix="1" applyBorder="1" applyAlignment="1">
      <alignment horizontal="left" vertical="center"/>
    </xf>
    <xf numFmtId="1" fontId="0" fillId="0" borderId="0" xfId="0" applyNumberFormat="1" applyBorder="1" applyAlignment="1">
      <alignment horizontal="left" vertical="center"/>
    </xf>
    <xf numFmtId="16" fontId="0" fillId="0" borderId="0" xfId="0" quotePrefix="1" applyNumberFormat="1" applyBorder="1" applyAlignment="1">
      <alignment horizontal="left" vertical="center"/>
    </xf>
    <xf numFmtId="9" fontId="0" fillId="0" borderId="0" xfId="0" applyNumberFormat="1" applyBorder="1" applyAlignment="1">
      <alignment horizontal="left" vertical="center"/>
    </xf>
    <xf numFmtId="9" fontId="0" fillId="0" borderId="0" xfId="0" applyNumberFormat="1" applyFill="1" applyBorder="1" applyAlignment="1">
      <alignment horizontal="left" vertical="center"/>
    </xf>
    <xf numFmtId="0" fontId="12" fillId="0" borderId="0" xfId="0" applyFont="1" applyBorder="1" applyAlignment="1">
      <alignment horizontal="left" vertical="center"/>
    </xf>
    <xf numFmtId="0" fontId="13" fillId="0" borderId="0" xfId="0" applyFont="1" applyBorder="1" applyAlignment="1">
      <alignment horizontal="left" vertical="center"/>
    </xf>
    <xf numFmtId="0" fontId="13" fillId="0" borderId="0" xfId="0" applyFont="1" applyFill="1" applyBorder="1" applyAlignment="1">
      <alignment horizontal="left"/>
    </xf>
    <xf numFmtId="0" fontId="13" fillId="0" borderId="0" xfId="0" applyFont="1" applyBorder="1" applyAlignment="1">
      <alignment horizontal="left"/>
    </xf>
    <xf numFmtId="0" fontId="0" fillId="0" borderId="0" xfId="0" quotePrefix="1" applyFill="1" applyBorder="1" applyAlignment="1">
      <alignment horizontal="left" vertical="center"/>
    </xf>
    <xf numFmtId="0" fontId="0" fillId="0" borderId="0" xfId="0" quotePrefix="1" applyFont="1" applyBorder="1" applyAlignment="1">
      <alignment horizontal="left" vertical="center"/>
    </xf>
    <xf numFmtId="15" fontId="1" fillId="0" borderId="1" xfId="0" applyNumberFormat="1" applyFont="1" applyBorder="1" applyAlignment="1">
      <alignment horizontal="left" vertical="top" wrapText="1"/>
    </xf>
    <xf numFmtId="15" fontId="0" fillId="0" borderId="0" xfId="0" applyNumberFormat="1" applyBorder="1" applyAlignment="1">
      <alignment horizontal="left" vertical="center"/>
    </xf>
    <xf numFmtId="15" fontId="0" fillId="0" borderId="0" xfId="0" applyNumberFormat="1" applyFill="1" applyBorder="1" applyAlignment="1">
      <alignment horizontal="left" vertical="center"/>
    </xf>
    <xf numFmtId="15" fontId="0" fillId="0" borderId="0" xfId="0" applyNumberFormat="1" applyFont="1" applyBorder="1" applyAlignment="1">
      <alignment horizontal="left" vertical="center"/>
    </xf>
    <xf numFmtId="0" fontId="7" fillId="0" borderId="0" xfId="0" applyFont="1" applyBorder="1" applyAlignment="1">
      <alignment horizontal="center" vertical="top" wrapText="1"/>
    </xf>
    <xf numFmtId="0" fontId="9" fillId="0" borderId="0" xfId="0" applyFont="1" applyBorder="1" applyAlignment="1">
      <alignment horizontal="center" vertical="top" wrapText="1"/>
    </xf>
    <xf numFmtId="0" fontId="9" fillId="0" borderId="0" xfId="0" applyFont="1" applyBorder="1" applyAlignment="1">
      <alignment horizontal="center" vertical="center" wrapText="1"/>
    </xf>
    <xf numFmtId="0" fontId="27" fillId="0" borderId="0" xfId="0" applyFont="1" applyBorder="1" applyAlignment="1">
      <alignment horizontal="center"/>
    </xf>
    <xf numFmtId="0" fontId="27" fillId="0" borderId="0" xfId="0" applyFont="1" applyBorder="1" applyAlignment="1">
      <alignment horizontal="center" vertical="center"/>
    </xf>
    <xf numFmtId="0" fontId="27" fillId="0" borderId="0" xfId="0" applyFont="1" applyAlignment="1">
      <alignment horizontal="center"/>
    </xf>
    <xf numFmtId="0" fontId="10" fillId="2" borderId="0" xfId="0" applyFont="1" applyFill="1" applyBorder="1" applyAlignment="1">
      <alignment horizontal="center"/>
    </xf>
    <xf numFmtId="0" fontId="22" fillId="0" borderId="1" xfId="0" applyFont="1" applyBorder="1" applyAlignment="1">
      <alignment horizontal="left" vertical="top" wrapText="1"/>
    </xf>
    <xf numFmtId="0" fontId="6" fillId="0" borderId="1" xfId="0" applyFont="1" applyBorder="1" applyAlignment="1">
      <alignment horizontal="center" vertical="top" wrapText="1"/>
    </xf>
    <xf numFmtId="0" fontId="9" fillId="0" borderId="1" xfId="0" applyFont="1" applyBorder="1" applyAlignment="1">
      <alignment horizontal="center" vertical="top" wrapText="1"/>
    </xf>
    <xf numFmtId="0" fontId="21" fillId="0" borderId="0" xfId="0" applyFont="1" applyBorder="1" applyAlignment="1">
      <alignment horizontal="center" vertical="center" wrapText="1"/>
    </xf>
    <xf numFmtId="0" fontId="11" fillId="0" borderId="0" xfId="0" applyFont="1" applyBorder="1" applyAlignment="1">
      <alignment horizontal="center" vertical="center" wrapText="1"/>
    </xf>
    <xf numFmtId="20" fontId="0" fillId="0" borderId="0" xfId="0" applyNumberFormat="1" applyBorder="1" applyAlignment="1">
      <alignment horizontal="left" vertical="center"/>
    </xf>
    <xf numFmtId="0" fontId="1" fillId="0" borderId="1" xfId="0" applyFont="1" applyBorder="1" applyAlignment="1">
      <alignment vertical="top" wrapText="1"/>
    </xf>
    <xf numFmtId="0" fontId="17" fillId="0" borderId="0" xfId="0" applyFont="1" applyAlignment="1">
      <alignment vertical="center"/>
    </xf>
    <xf numFmtId="0" fontId="17" fillId="0" borderId="0" xfId="0" applyFont="1" applyFill="1" applyAlignment="1"/>
    <xf numFmtId="0" fontId="7" fillId="0" borderId="0" xfId="0" applyFont="1" applyFill="1" applyBorder="1" applyAlignment="1">
      <alignment horizontal="left" vertical="center"/>
    </xf>
    <xf numFmtId="0" fontId="1" fillId="0" borderId="0" xfId="0" applyFont="1" applyBorder="1" applyAlignment="1">
      <alignment horizontal="left" vertical="top"/>
    </xf>
    <xf numFmtId="0" fontId="15" fillId="2" borderId="0" xfId="0" applyFont="1" applyFill="1" applyBorder="1" applyAlignment="1">
      <alignment horizontal="left" vertical="center"/>
    </xf>
    <xf numFmtId="0" fontId="0" fillId="3" borderId="0" xfId="0" applyFill="1" applyBorder="1" applyAlignment="1">
      <alignment horizontal="left" vertical="center"/>
    </xf>
    <xf numFmtId="49" fontId="0" fillId="0" borderId="0" xfId="0" applyNumberFormat="1" applyBorder="1" applyAlignment="1"/>
    <xf numFmtId="49" fontId="0" fillId="0" borderId="0" xfId="0" applyNumberFormat="1" applyFill="1" applyBorder="1" applyAlignment="1"/>
    <xf numFmtId="0" fontId="0" fillId="2" borderId="0" xfId="0" applyFill="1" applyBorder="1"/>
    <xf numFmtId="0" fontId="7" fillId="0" borderId="0" xfId="0" applyFont="1" applyFill="1" applyBorder="1" applyAlignment="1">
      <alignment horizontal="center" vertical="center" wrapText="1"/>
    </xf>
    <xf numFmtId="15" fontId="1" fillId="0" borderId="1" xfId="0" applyNumberFormat="1" applyFont="1" applyBorder="1" applyAlignment="1">
      <alignment horizontal="center" vertical="top" wrapText="1"/>
    </xf>
    <xf numFmtId="15" fontId="0" fillId="0" borderId="0" xfId="0" applyNumberFormat="1" applyBorder="1" applyAlignment="1">
      <alignment horizontal="center" vertical="center"/>
    </xf>
    <xf numFmtId="0" fontId="0" fillId="0" borderId="0" xfId="0" applyNumberFormat="1" applyBorder="1" applyAlignment="1">
      <alignment horizontal="center"/>
    </xf>
    <xf numFmtId="0" fontId="0" fillId="0" borderId="0" xfId="0" applyNumberFormat="1" applyBorder="1" applyAlignment="1">
      <alignment horizontal="center" vertical="center"/>
    </xf>
    <xf numFmtId="0" fontId="0" fillId="4" borderId="2" xfId="0" applyFill="1" applyBorder="1" applyAlignment="1">
      <alignment horizontal="center"/>
    </xf>
    <xf numFmtId="15" fontId="0" fillId="4" borderId="2" xfId="0" applyNumberFormat="1" applyFill="1" applyBorder="1" applyAlignment="1">
      <alignment horizontal="center" vertical="center"/>
    </xf>
    <xf numFmtId="0" fontId="0" fillId="4" borderId="2" xfId="0" applyFill="1" applyBorder="1" applyAlignment="1">
      <alignment horizontal="center" vertical="center"/>
    </xf>
    <xf numFmtId="0" fontId="0" fillId="4" borderId="2" xfId="0" applyNumberFormat="1" applyFill="1" applyBorder="1" applyAlignment="1">
      <alignment horizontal="center" vertical="center"/>
    </xf>
    <xf numFmtId="0" fontId="6" fillId="4" borderId="2" xfId="0" applyFont="1" applyFill="1" applyBorder="1" applyAlignment="1">
      <alignment horizontal="center" vertical="center"/>
    </xf>
    <xf numFmtId="0" fontId="28" fillId="4" borderId="2" xfId="0" applyFont="1" applyFill="1" applyBorder="1" applyAlignment="1">
      <alignment horizontal="center" vertical="center"/>
    </xf>
    <xf numFmtId="0" fontId="29" fillId="4" borderId="2" xfId="0" applyFont="1" applyFill="1" applyBorder="1" applyAlignment="1">
      <alignment horizontal="center"/>
    </xf>
    <xf numFmtId="0" fontId="30" fillId="4" borderId="2" xfId="0" applyFont="1" applyFill="1" applyBorder="1" applyAlignment="1">
      <alignment horizontal="center"/>
    </xf>
    <xf numFmtId="0" fontId="0" fillId="0" borderId="0" xfId="0" applyNumberFormat="1" applyFill="1" applyBorder="1" applyAlignment="1">
      <alignment horizontal="center" vertical="center"/>
    </xf>
    <xf numFmtId="0" fontId="10" fillId="0" borderId="0" xfId="0" applyFont="1" applyBorder="1"/>
    <xf numFmtId="0" fontId="11" fillId="0" borderId="0" xfId="0" applyFont="1" applyBorder="1"/>
    <xf numFmtId="0" fontId="9" fillId="0" borderId="0" xfId="0" applyFont="1"/>
    <xf numFmtId="0" fontId="0" fillId="0" borderId="0" xfId="0" quotePrefix="1" applyBorder="1" applyAlignment="1">
      <alignment horizontal="center" vertical="center"/>
    </xf>
    <xf numFmtId="1" fontId="0" fillId="0" borderId="0" xfId="0" applyNumberFormat="1" applyBorder="1" applyAlignment="1">
      <alignment horizontal="center" vertical="center"/>
    </xf>
    <xf numFmtId="0" fontId="0" fillId="0" borderId="0" xfId="0" applyFont="1" applyBorder="1" applyAlignment="1">
      <alignment horizontal="right" vertical="center"/>
    </xf>
    <xf numFmtId="0" fontId="7" fillId="0" borderId="3" xfId="0" applyFont="1" applyBorder="1" applyAlignment="1">
      <alignment horizontal="center" vertical="center"/>
    </xf>
    <xf numFmtId="0" fontId="9" fillId="0" borderId="3" xfId="0" applyFont="1" applyBorder="1" applyAlignment="1">
      <alignment horizontal="center" vertical="center"/>
    </xf>
    <xf numFmtId="9" fontId="0" fillId="0" borderId="0" xfId="0" applyNumberFormat="1" applyBorder="1" applyAlignment="1">
      <alignment horizontal="center" vertical="center"/>
    </xf>
    <xf numFmtId="0" fontId="11" fillId="4" borderId="2" xfId="0" applyFont="1" applyFill="1" applyBorder="1" applyAlignment="1">
      <alignment horizontal="center"/>
    </xf>
    <xf numFmtId="0" fontId="9" fillId="4" borderId="2" xfId="0" applyFont="1" applyFill="1" applyBorder="1" applyAlignment="1">
      <alignment horizontal="center" vertical="center"/>
    </xf>
    <xf numFmtId="16" fontId="0" fillId="0" borderId="0" xfId="0" quotePrefix="1" applyNumberFormat="1" applyBorder="1" applyAlignment="1">
      <alignment horizontal="center" vertical="center"/>
    </xf>
    <xf numFmtId="15" fontId="0" fillId="0" borderId="0" xfId="0" applyNumberFormat="1" applyFill="1" applyBorder="1" applyAlignment="1">
      <alignment horizontal="center" vertical="center"/>
    </xf>
    <xf numFmtId="0" fontId="21" fillId="4" borderId="2" xfId="0" applyFont="1" applyFill="1" applyBorder="1" applyAlignment="1">
      <alignment horizontal="center"/>
    </xf>
    <xf numFmtId="0" fontId="0" fillId="0" borderId="0" xfId="0" applyNumberFormat="1" applyFill="1" applyBorder="1" applyAlignment="1">
      <alignment horizontal="left" vertical="center"/>
    </xf>
    <xf numFmtId="20" fontId="17" fillId="0" borderId="0" xfId="0" applyNumberFormat="1" applyFont="1" applyAlignment="1">
      <alignment horizontal="center"/>
    </xf>
    <xf numFmtId="0" fontId="31" fillId="0" borderId="0" xfId="0" applyFont="1" applyBorder="1" applyAlignment="1">
      <alignment horizontal="center" vertical="center" wrapText="1"/>
    </xf>
    <xf numFmtId="0" fontId="32" fillId="0" borderId="0" xfId="0" applyFont="1" applyBorder="1" applyAlignment="1">
      <alignment horizontal="center" vertical="center" wrapText="1"/>
    </xf>
    <xf numFmtId="0" fontId="9" fillId="4" borderId="2" xfId="0" applyFont="1" applyFill="1" applyBorder="1" applyAlignment="1">
      <alignment horizontal="left" vertical="center"/>
    </xf>
    <xf numFmtId="0" fontId="0" fillId="0" borderId="0" xfId="0" applyBorder="1" applyAlignment="1">
      <alignment horizontal="right" vertical="center"/>
    </xf>
    <xf numFmtId="0" fontId="8" fillId="0" borderId="1" xfId="0" applyFont="1" applyBorder="1" applyAlignment="1">
      <alignment horizontal="left" vertical="top" wrapText="1"/>
    </xf>
    <xf numFmtId="0" fontId="20" fillId="4" borderId="2" xfId="0" applyFont="1" applyFill="1" applyBorder="1" applyAlignment="1">
      <alignment horizontal="center" vertical="center"/>
    </xf>
    <xf numFmtId="0" fontId="29" fillId="4" borderId="2" xfId="0" applyFont="1" applyFill="1" applyBorder="1" applyAlignment="1">
      <alignment horizontal="center" vertical="center"/>
    </xf>
    <xf numFmtId="0" fontId="30" fillId="4" borderId="2" xfId="0" applyFont="1" applyFill="1" applyBorder="1" applyAlignment="1">
      <alignment horizontal="center" vertical="center"/>
    </xf>
    <xf numFmtId="49" fontId="0" fillId="0" borderId="0" xfId="0" applyNumberFormat="1" applyFill="1" applyBorder="1"/>
    <xf numFmtId="15" fontId="0" fillId="0" borderId="0" xfId="0" applyNumberFormat="1" applyFont="1" applyBorder="1" applyAlignment="1">
      <alignment horizontal="center" vertical="center"/>
    </xf>
    <xf numFmtId="0" fontId="6" fillId="4" borderId="2" xfId="0" applyFont="1" applyFill="1" applyBorder="1" applyAlignment="1">
      <alignment horizontal="center"/>
    </xf>
    <xf numFmtId="0" fontId="28" fillId="4" borderId="2" xfId="0" applyFont="1" applyFill="1" applyBorder="1" applyAlignment="1">
      <alignment horizontal="center"/>
    </xf>
    <xf numFmtId="0" fontId="33" fillId="0" borderId="4" xfId="0" applyFont="1" applyBorder="1"/>
    <xf numFmtId="0" fontId="0" fillId="0" borderId="2" xfId="0" applyBorder="1"/>
    <xf numFmtId="0" fontId="7" fillId="0" borderId="2" xfId="0" applyFont="1" applyBorder="1"/>
    <xf numFmtId="0" fontId="7" fillId="0" borderId="2" xfId="0" applyFont="1" applyFill="1" applyBorder="1"/>
    <xf numFmtId="0" fontId="7" fillId="0" borderId="5" xfId="0" applyFont="1" applyFill="1" applyBorder="1"/>
    <xf numFmtId="0" fontId="7" fillId="0" borderId="0" xfId="0" applyFont="1" applyFill="1" applyBorder="1"/>
    <xf numFmtId="0" fontId="9" fillId="0" borderId="2" xfId="0" applyFont="1" applyBorder="1"/>
    <xf numFmtId="0" fontId="0" fillId="0" borderId="5" xfId="0" applyBorder="1"/>
    <xf numFmtId="0" fontId="1" fillId="0" borderId="6" xfId="0" applyFont="1" applyBorder="1" applyAlignment="1">
      <alignment horizontal="center" vertical="top" wrapText="1"/>
    </xf>
    <xf numFmtId="0" fontId="34" fillId="0" borderId="1" xfId="0" applyFont="1" applyFill="1" applyBorder="1" applyAlignment="1">
      <alignment horizontal="center" vertical="top" wrapText="1"/>
    </xf>
    <xf numFmtId="0" fontId="20" fillId="0" borderId="7" xfId="0" applyFont="1" applyFill="1" applyBorder="1" applyAlignment="1">
      <alignment horizontal="center" vertical="top" wrapText="1"/>
    </xf>
    <xf numFmtId="0" fontId="4" fillId="0" borderId="0" xfId="0" applyFont="1" applyFill="1" applyBorder="1" applyAlignment="1">
      <alignment horizontal="center" vertical="top" wrapText="1"/>
    </xf>
    <xf numFmtId="0" fontId="0" fillId="0" borderId="8" xfId="0" applyBorder="1" applyAlignment="1">
      <alignment horizontal="center"/>
    </xf>
    <xf numFmtId="0" fontId="35" fillId="0" borderId="0" xfId="0" applyFont="1" applyBorder="1" applyAlignment="1">
      <alignment horizontal="center"/>
    </xf>
    <xf numFmtId="0" fontId="7" fillId="0" borderId="0" xfId="0" applyFont="1" applyBorder="1" applyAlignment="1">
      <alignment horizontal="center"/>
    </xf>
    <xf numFmtId="0" fontId="7" fillId="0" borderId="0" xfId="0" applyFont="1" applyAlignment="1">
      <alignment horizontal="center"/>
    </xf>
    <xf numFmtId="0" fontId="34" fillId="0" borderId="0" xfId="0" applyFont="1" applyFill="1" applyBorder="1" applyAlignment="1">
      <alignment horizontal="center"/>
    </xf>
    <xf numFmtId="1" fontId="20" fillId="0" borderId="9" xfId="0" applyNumberFormat="1" applyFont="1" applyFill="1" applyBorder="1" applyAlignment="1">
      <alignment horizontal="center"/>
    </xf>
    <xf numFmtId="0" fontId="0" fillId="4" borderId="10" xfId="0" applyFill="1" applyBorder="1" applyAlignment="1">
      <alignment horizontal="center"/>
    </xf>
    <xf numFmtId="0" fontId="1" fillId="4" borderId="3" xfId="0" applyFont="1" applyFill="1" applyBorder="1" applyAlignment="1">
      <alignment horizontal="right"/>
    </xf>
    <xf numFmtId="0" fontId="6" fillId="4" borderId="3" xfId="0" applyFont="1" applyFill="1" applyBorder="1" applyAlignment="1">
      <alignment horizontal="center"/>
    </xf>
    <xf numFmtId="0" fontId="6" fillId="4" borderId="11" xfId="0" applyFont="1" applyFill="1" applyBorder="1" applyAlignment="1">
      <alignment horizontal="center"/>
    </xf>
    <xf numFmtId="0" fontId="6" fillId="0" borderId="0" xfId="0" applyFont="1" applyFill="1" applyBorder="1" applyAlignment="1">
      <alignment horizontal="center"/>
    </xf>
    <xf numFmtId="0" fontId="36" fillId="0" borderId="4" xfId="0" applyFont="1" applyBorder="1"/>
    <xf numFmtId="0" fontId="9" fillId="0" borderId="0" xfId="0" applyFont="1" applyBorder="1" applyAlignment="1">
      <alignment horizontal="center"/>
    </xf>
    <xf numFmtId="0" fontId="9" fillId="0" borderId="0" xfId="0" applyFont="1" applyAlignment="1">
      <alignment horizontal="center"/>
    </xf>
    <xf numFmtId="0" fontId="28" fillId="4" borderId="3" xfId="0" applyFont="1" applyFill="1" applyBorder="1" applyAlignment="1">
      <alignment horizontal="center"/>
    </xf>
    <xf numFmtId="0" fontId="28" fillId="4" borderId="11" xfId="0" applyFont="1" applyFill="1" applyBorder="1" applyAlignment="1">
      <alignment horizontal="center"/>
    </xf>
    <xf numFmtId="0" fontId="36" fillId="0" borderId="2" xfId="0" applyFont="1" applyBorder="1"/>
    <xf numFmtId="0" fontId="36" fillId="0" borderId="2" xfId="0" applyFont="1" applyFill="1" applyBorder="1"/>
    <xf numFmtId="0" fontId="36" fillId="0" borderId="5" xfId="0" applyFont="1" applyFill="1" applyBorder="1"/>
    <xf numFmtId="0" fontId="36" fillId="0" borderId="0" xfId="0" applyFont="1" applyFill="1" applyBorder="1"/>
    <xf numFmtId="0" fontId="7" fillId="0" borderId="0" xfId="0" applyFont="1"/>
    <xf numFmtId="0" fontId="39" fillId="0" borderId="0" xfId="0" applyFont="1"/>
    <xf numFmtId="0" fontId="40" fillId="0" borderId="0" xfId="0" applyFont="1"/>
    <xf numFmtId="0" fontId="40" fillId="0" borderId="12" xfId="0" applyFont="1" applyBorder="1" applyAlignment="1">
      <alignment horizontal="center" wrapText="1"/>
    </xf>
    <xf numFmtId="0" fontId="40" fillId="0" borderId="12" xfId="0" applyFont="1" applyBorder="1" applyAlignment="1">
      <alignment vertical="top" wrapText="1"/>
    </xf>
    <xf numFmtId="0" fontId="40" fillId="5" borderId="12" xfId="0" applyFont="1" applyFill="1" applyBorder="1" applyAlignment="1">
      <alignment vertical="top" wrapText="1"/>
    </xf>
    <xf numFmtId="0" fontId="40" fillId="6" borderId="12" xfId="0" applyFont="1" applyFill="1" applyBorder="1" applyAlignment="1">
      <alignment vertical="top" wrapText="1"/>
    </xf>
    <xf numFmtId="0" fontId="40" fillId="7" borderId="12" xfId="0" applyFont="1" applyFill="1" applyBorder="1" applyAlignment="1">
      <alignment vertical="top" wrapText="1"/>
    </xf>
    <xf numFmtId="0" fontId="40" fillId="0" borderId="11" xfId="0" applyFont="1" applyBorder="1" applyAlignment="1">
      <alignment horizontal="center" wrapText="1"/>
    </xf>
    <xf numFmtId="0" fontId="40" fillId="0" borderId="0" xfId="0" applyFont="1" applyAlignment="1">
      <alignment vertical="center"/>
    </xf>
    <xf numFmtId="0" fontId="37" fillId="5" borderId="12" xfId="0" applyFont="1" applyFill="1" applyBorder="1" applyAlignment="1">
      <alignment vertical="top" wrapText="1"/>
    </xf>
    <xf numFmtId="0" fontId="37" fillId="7" borderId="12" xfId="0" applyFont="1" applyFill="1" applyBorder="1" applyAlignment="1">
      <alignment vertical="top" wrapText="1"/>
    </xf>
    <xf numFmtId="0" fontId="37" fillId="0" borderId="12" xfId="0" applyFont="1" applyBorder="1" applyAlignment="1">
      <alignment vertical="top" wrapText="1"/>
    </xf>
    <xf numFmtId="0" fontId="37" fillId="8" borderId="12" xfId="0" applyFont="1" applyFill="1" applyBorder="1" applyAlignment="1">
      <alignment vertical="top" wrapText="1"/>
    </xf>
    <xf numFmtId="0" fontId="38" fillId="5" borderId="12" xfId="0" applyFont="1" applyFill="1" applyBorder="1" applyAlignment="1">
      <alignment vertical="top" wrapText="1"/>
    </xf>
    <xf numFmtId="0" fontId="38" fillId="7" borderId="12" xfId="0" applyFont="1" applyFill="1" applyBorder="1" applyAlignment="1">
      <alignment vertical="top" wrapText="1"/>
    </xf>
    <xf numFmtId="0" fontId="38" fillId="0" borderId="12" xfId="0" applyFont="1" applyBorder="1" applyAlignment="1">
      <alignment vertical="top" wrapText="1"/>
    </xf>
    <xf numFmtId="0" fontId="38" fillId="8" borderId="12" xfId="0" applyFont="1" applyFill="1" applyBorder="1" applyAlignment="1">
      <alignment vertical="top" wrapText="1"/>
    </xf>
    <xf numFmtId="0" fontId="38" fillId="6" borderId="12" xfId="0" applyFont="1" applyFill="1" applyBorder="1" applyAlignment="1">
      <alignment vertical="top" wrapText="1"/>
    </xf>
    <xf numFmtId="0" fontId="39" fillId="0" borderId="12" xfId="0" applyFont="1" applyBorder="1" applyAlignment="1">
      <alignment wrapText="1"/>
    </xf>
    <xf numFmtId="0" fontId="39" fillId="0" borderId="12" xfId="0" applyFont="1" applyBorder="1" applyAlignment="1">
      <alignment vertical="top" wrapText="1"/>
    </xf>
    <xf numFmtId="0" fontId="39" fillId="5" borderId="12" xfId="0" applyFont="1" applyFill="1" applyBorder="1" applyAlignment="1">
      <alignment vertical="top" wrapText="1"/>
    </xf>
    <xf numFmtId="0" fontId="39" fillId="8" borderId="12" xfId="0" applyFont="1" applyFill="1" applyBorder="1" applyAlignment="1">
      <alignment vertical="top" wrapText="1"/>
    </xf>
    <xf numFmtId="0" fontId="39" fillId="0" borderId="12" xfId="0" applyFont="1" applyFill="1" applyBorder="1" applyAlignment="1">
      <alignment wrapText="1"/>
    </xf>
    <xf numFmtId="0" fontId="39" fillId="0" borderId="0" xfId="0" applyFont="1" applyFill="1" applyBorder="1" applyAlignment="1">
      <alignment wrapText="1"/>
    </xf>
    <xf numFmtId="0" fontId="40" fillId="0" borderId="0" xfId="0" applyFont="1" applyBorder="1" applyAlignment="1">
      <alignment vertical="top" wrapText="1"/>
    </xf>
    <xf numFmtId="0" fontId="40" fillId="0" borderId="13" xfId="0" applyFont="1" applyBorder="1" applyAlignment="1">
      <alignment horizontal="center" wrapText="1"/>
    </xf>
    <xf numFmtId="0" fontId="39" fillId="0" borderId="12" xfId="0" applyFont="1" applyBorder="1" applyAlignment="1">
      <alignment horizontal="right" wrapText="1"/>
    </xf>
    <xf numFmtId="0" fontId="39" fillId="0" borderId="12" xfId="0" applyFont="1" applyBorder="1" applyAlignment="1">
      <alignment horizontal="right" vertical="top" wrapText="1"/>
    </xf>
    <xf numFmtId="0" fontId="39" fillId="6" borderId="12" xfId="0" applyFont="1" applyFill="1" applyBorder="1" applyAlignment="1">
      <alignment horizontal="right" vertical="top" wrapText="1"/>
    </xf>
    <xf numFmtId="0" fontId="39" fillId="5" borderId="12" xfId="0" applyFont="1" applyFill="1" applyBorder="1" applyAlignment="1">
      <alignment horizontal="right" vertical="top" wrapText="1"/>
    </xf>
    <xf numFmtId="0" fontId="40" fillId="0" borderId="12" xfId="0" applyFont="1" applyBorder="1" applyAlignment="1">
      <alignment horizontal="center" textRotation="90" wrapText="1"/>
    </xf>
    <xf numFmtId="0" fontId="40" fillId="0" borderId="13" xfId="0" applyFont="1" applyBorder="1" applyAlignment="1">
      <alignment horizontal="center" textRotation="90" wrapText="1"/>
    </xf>
    <xf numFmtId="0" fontId="40" fillId="0" borderId="12" xfId="0" applyFont="1" applyBorder="1" applyAlignment="1">
      <alignment horizontal="center"/>
    </xf>
    <xf numFmtId="0" fontId="40" fillId="0" borderId="14" xfId="0" applyFont="1" applyBorder="1" applyAlignment="1">
      <alignment horizontal="center" textRotation="90" wrapText="1"/>
    </xf>
    <xf numFmtId="0" fontId="0" fillId="9" borderId="0" xfId="0" applyFill="1" applyBorder="1" applyAlignment="1">
      <alignment horizontal="left" vertical="center"/>
    </xf>
    <xf numFmtId="0" fontId="0" fillId="9" borderId="0" xfId="0" applyFill="1" applyBorder="1" applyAlignment="1">
      <alignment horizontal="left"/>
    </xf>
    <xf numFmtId="0" fontId="7" fillId="9" borderId="0" xfId="0" applyFont="1" applyFill="1" applyBorder="1" applyAlignment="1">
      <alignment horizontal="center" vertical="center"/>
    </xf>
    <xf numFmtId="0" fontId="14" fillId="9" borderId="0" xfId="0" applyFont="1" applyFill="1" applyBorder="1" applyAlignment="1">
      <alignment horizontal="center"/>
    </xf>
    <xf numFmtId="0" fontId="11" fillId="2" borderId="12" xfId="0" applyFont="1" applyFill="1" applyBorder="1" applyAlignment="1">
      <alignment horizontal="center"/>
    </xf>
  </cellXfs>
  <cellStyles count="1">
    <cellStyle name="Normal" xfId="0" builtinId="0"/>
  </cellStyles>
  <dxfs count="0"/>
  <tableStyles count="0" defaultTableStyle="TableStyleMedium9" defaultPivotStyle="PivotStyleLight16"/>
  <colors>
    <mruColors>
      <color rgb="FF009900"/>
      <color rgb="FF0000FF"/>
      <color rgb="FF9933FF"/>
    </mruColors>
  </colors>
  <extLst>
    <ext xmlns:x14="http://schemas.microsoft.com/office/spreadsheetml/2009/9/main" uri="{EB79DEF2-80B8-43e5-95BD-54CBDDF9020C}">
      <x14:slicerStyles defaultSlicerStyl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tyles" Target="styles.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theme" Target="theme/theme1.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calcChain" Target="calcChain.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sharedStrings" Target="sharedStrings.xml" Id="rId14" /><Relationship Type="http://schemas.openxmlformats.org/officeDocument/2006/relationships/customXml" Target="/customXML/item2.xml" Id="Re7882abea6ea4ce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9"/>
  <sheetViews>
    <sheetView zoomScale="70" zoomScaleNormal="70" workbookViewId="0">
      <pane ySplit="1" topLeftCell="A2" activePane="bottomLeft" state="frozen"/>
      <selection pane="bottomLeft" activeCell="O8" sqref="O8"/>
    </sheetView>
  </sheetViews>
  <sheetFormatPr defaultRowHeight="15" x14ac:dyDescent="0.25"/>
  <cols>
    <col min="1" max="1" width="10" style="1" customWidth="1"/>
    <col min="2" max="2" width="11.85546875" style="148" customWidth="1"/>
    <col min="3" max="4" width="9.140625" style="2"/>
    <col min="5" max="12" width="9.140625" style="10"/>
    <col min="13" max="20" width="9.140625" style="16"/>
    <col min="21" max="21" width="7.140625" style="2" customWidth="1"/>
    <col min="22" max="22" width="18" style="2" customWidth="1"/>
    <col min="23" max="26" width="9.140625" style="2"/>
    <col min="27" max="27" width="25.28515625" style="5" customWidth="1"/>
    <col min="28" max="28" width="31" style="24" customWidth="1"/>
    <col min="29" max="39" width="14.7109375" style="6" customWidth="1"/>
    <col min="40" max="16384" width="9.140625" style="6"/>
  </cols>
  <sheetData>
    <row r="1" spans="1:28" s="4" customFormat="1" ht="45.75" thickBot="1" x14ac:dyDescent="0.3">
      <c r="A1" s="7" t="s">
        <v>37</v>
      </c>
      <c r="B1" s="147" t="s">
        <v>0</v>
      </c>
      <c r="C1" s="7" t="s">
        <v>3</v>
      </c>
      <c r="D1" s="7" t="s">
        <v>1216</v>
      </c>
      <c r="E1" s="9" t="s">
        <v>10</v>
      </c>
      <c r="F1" s="9" t="s">
        <v>12</v>
      </c>
      <c r="G1" s="9" t="s">
        <v>11</v>
      </c>
      <c r="H1" s="9" t="s">
        <v>13</v>
      </c>
      <c r="I1" s="9" t="s">
        <v>14</v>
      </c>
      <c r="J1" s="9" t="s">
        <v>39</v>
      </c>
      <c r="K1" s="9" t="s">
        <v>40</v>
      </c>
      <c r="L1" s="9" t="s">
        <v>15</v>
      </c>
      <c r="M1" s="15" t="s">
        <v>1217</v>
      </c>
      <c r="N1" s="15" t="s">
        <v>1218</v>
      </c>
      <c r="O1" s="15" t="s">
        <v>38</v>
      </c>
      <c r="P1" s="15" t="s">
        <v>21</v>
      </c>
      <c r="Q1" s="15" t="s">
        <v>22</v>
      </c>
      <c r="R1" s="15" t="s">
        <v>208</v>
      </c>
      <c r="S1" s="15" t="s">
        <v>1219</v>
      </c>
      <c r="T1" s="15" t="s">
        <v>1220</v>
      </c>
      <c r="U1" s="8" t="s">
        <v>30</v>
      </c>
      <c r="V1" s="7" t="s">
        <v>4</v>
      </c>
      <c r="W1" s="7" t="s">
        <v>1</v>
      </c>
      <c r="X1" s="7" t="s">
        <v>2</v>
      </c>
      <c r="Y1" s="8" t="s">
        <v>5</v>
      </c>
      <c r="Z1" s="8" t="s">
        <v>20</v>
      </c>
      <c r="AA1" s="7" t="s">
        <v>9</v>
      </c>
      <c r="AB1" s="23" t="s">
        <v>23</v>
      </c>
    </row>
    <row r="2" spans="1:28" x14ac:dyDescent="0.25">
      <c r="A2" s="1">
        <v>1</v>
      </c>
      <c r="B2" s="148">
        <v>43041</v>
      </c>
      <c r="C2" s="2">
        <v>1</v>
      </c>
      <c r="D2" s="149" t="s">
        <v>1221</v>
      </c>
      <c r="E2" s="55">
        <v>10</v>
      </c>
      <c r="F2" s="55"/>
      <c r="G2" s="55"/>
      <c r="H2" s="55"/>
      <c r="I2" s="55"/>
      <c r="J2" s="55">
        <v>6</v>
      </c>
      <c r="K2" s="55"/>
      <c r="L2" s="55"/>
      <c r="M2" s="19"/>
      <c r="N2" s="19"/>
      <c r="O2" s="19"/>
      <c r="P2" s="19"/>
      <c r="Q2" s="19"/>
      <c r="R2" s="19"/>
      <c r="S2" s="19"/>
      <c r="T2" s="19"/>
      <c r="U2" s="2" t="s">
        <v>91</v>
      </c>
      <c r="V2" s="73" t="s">
        <v>178</v>
      </c>
      <c r="W2" s="17" t="s">
        <v>117</v>
      </c>
      <c r="X2" s="17" t="s">
        <v>128</v>
      </c>
      <c r="Y2" s="1">
        <v>2</v>
      </c>
      <c r="Z2" s="20" t="s">
        <v>1222</v>
      </c>
      <c r="AA2" s="5" t="s">
        <v>49</v>
      </c>
      <c r="AB2" s="79" t="s">
        <v>93</v>
      </c>
    </row>
    <row r="3" spans="1:28" x14ac:dyDescent="0.25">
      <c r="A3" s="1">
        <v>1</v>
      </c>
      <c r="B3" s="148">
        <v>43041</v>
      </c>
      <c r="C3" s="2">
        <v>1</v>
      </c>
      <c r="D3" s="150" t="s">
        <v>1221</v>
      </c>
      <c r="E3" s="10">
        <v>8</v>
      </c>
      <c r="I3" s="10">
        <v>1</v>
      </c>
      <c r="J3" s="10">
        <v>5</v>
      </c>
      <c r="K3" s="10">
        <v>12</v>
      </c>
      <c r="U3" s="2" t="s">
        <v>24</v>
      </c>
      <c r="V3" s="5" t="s">
        <v>43</v>
      </c>
      <c r="W3" s="3">
        <v>0.38194444444444442</v>
      </c>
      <c r="X3" s="3">
        <v>0.40277777777777773</v>
      </c>
      <c r="Y3" s="2" t="s">
        <v>36</v>
      </c>
      <c r="Z3" s="2" t="s">
        <v>1222</v>
      </c>
      <c r="AA3" s="5" t="s">
        <v>1223</v>
      </c>
    </row>
    <row r="4" spans="1:28" x14ac:dyDescent="0.25">
      <c r="A4" s="151"/>
      <c r="B4" s="152"/>
      <c r="C4" s="153"/>
      <c r="D4" s="154"/>
      <c r="E4" s="155">
        <f>SUM(E2:E3)</f>
        <v>18</v>
      </c>
      <c r="F4" s="155">
        <f t="shared" ref="F4:T4" si="0">SUM(F2:F3)</f>
        <v>0</v>
      </c>
      <c r="G4" s="155">
        <f t="shared" si="0"/>
        <v>0</v>
      </c>
      <c r="H4" s="155">
        <f t="shared" si="0"/>
        <v>0</v>
      </c>
      <c r="I4" s="155">
        <f t="shared" si="0"/>
        <v>1</v>
      </c>
      <c r="J4" s="155">
        <f t="shared" si="0"/>
        <v>11</v>
      </c>
      <c r="K4" s="155">
        <f t="shared" si="0"/>
        <v>12</v>
      </c>
      <c r="L4" s="155">
        <f t="shared" si="0"/>
        <v>0</v>
      </c>
      <c r="M4" s="156">
        <f t="shared" si="0"/>
        <v>0</v>
      </c>
      <c r="N4" s="156">
        <f t="shared" si="0"/>
        <v>0</v>
      </c>
      <c r="O4" s="156">
        <f t="shared" si="0"/>
        <v>0</v>
      </c>
      <c r="P4" s="156">
        <f t="shared" si="0"/>
        <v>0</v>
      </c>
      <c r="Q4" s="156">
        <f t="shared" si="0"/>
        <v>0</v>
      </c>
      <c r="R4" s="156">
        <f t="shared" si="0"/>
        <v>0</v>
      </c>
      <c r="S4" s="156">
        <f t="shared" si="0"/>
        <v>0</v>
      </c>
      <c r="T4" s="156">
        <f t="shared" si="0"/>
        <v>0</v>
      </c>
      <c r="V4" s="5"/>
      <c r="W4" s="3"/>
      <c r="X4" s="3"/>
    </row>
    <row r="5" spans="1:28" x14ac:dyDescent="0.25">
      <c r="D5" s="150"/>
      <c r="V5" s="5"/>
      <c r="W5" s="3"/>
      <c r="X5" s="3"/>
    </row>
    <row r="6" spans="1:28" x14ac:dyDescent="0.25">
      <c r="A6" s="1">
        <v>1</v>
      </c>
      <c r="B6" s="148">
        <v>43041</v>
      </c>
      <c r="C6" s="2">
        <v>2</v>
      </c>
      <c r="D6" s="150" t="s">
        <v>1224</v>
      </c>
      <c r="E6" s="55"/>
      <c r="F6" s="55"/>
      <c r="G6" s="55"/>
      <c r="H6" s="55"/>
      <c r="I6" s="55">
        <v>1</v>
      </c>
      <c r="J6" s="55">
        <v>4</v>
      </c>
      <c r="K6" s="55"/>
      <c r="L6" s="55"/>
      <c r="M6" s="19"/>
      <c r="N6" s="19"/>
      <c r="O6" s="19"/>
      <c r="P6" s="19">
        <v>1</v>
      </c>
      <c r="Q6" s="19"/>
      <c r="R6" s="19"/>
      <c r="S6" s="19"/>
      <c r="T6" s="19"/>
      <c r="U6" s="2" t="s">
        <v>91</v>
      </c>
      <c r="V6" s="73" t="s">
        <v>177</v>
      </c>
      <c r="W6" s="17" t="s">
        <v>118</v>
      </c>
      <c r="X6" s="17" t="s">
        <v>129</v>
      </c>
      <c r="Y6" s="1">
        <v>2</v>
      </c>
      <c r="Z6" s="20" t="s">
        <v>1222</v>
      </c>
      <c r="AA6" s="5" t="s">
        <v>49</v>
      </c>
      <c r="AB6" s="79" t="s">
        <v>95</v>
      </c>
    </row>
    <row r="7" spans="1:28" x14ac:dyDescent="0.25">
      <c r="A7" s="1">
        <v>1</v>
      </c>
      <c r="B7" s="148">
        <v>43041</v>
      </c>
      <c r="C7" s="2">
        <v>2</v>
      </c>
      <c r="D7" s="150" t="s">
        <v>1224</v>
      </c>
      <c r="I7" s="10">
        <v>1</v>
      </c>
      <c r="J7" s="10">
        <v>450</v>
      </c>
      <c r="K7" s="10">
        <v>15</v>
      </c>
      <c r="U7" s="2" t="s">
        <v>24</v>
      </c>
      <c r="V7" s="5" t="s">
        <v>41</v>
      </c>
      <c r="W7" s="3">
        <v>0.41319444444444442</v>
      </c>
      <c r="X7" s="3">
        <v>0.42152777777777778</v>
      </c>
      <c r="Y7" s="2">
        <v>2</v>
      </c>
      <c r="Z7" s="2" t="s">
        <v>1225</v>
      </c>
      <c r="AA7" s="5" t="s">
        <v>1226</v>
      </c>
    </row>
    <row r="8" spans="1:28" x14ac:dyDescent="0.25">
      <c r="A8" s="1">
        <v>1</v>
      </c>
      <c r="B8" s="148">
        <v>43041</v>
      </c>
      <c r="C8" s="2">
        <v>2</v>
      </c>
      <c r="D8" s="150" t="s">
        <v>1224</v>
      </c>
      <c r="J8" s="10">
        <v>31</v>
      </c>
      <c r="K8" s="10">
        <v>9</v>
      </c>
      <c r="U8" s="2" t="s">
        <v>24</v>
      </c>
      <c r="V8" s="5" t="s">
        <v>44</v>
      </c>
      <c r="W8" s="3">
        <v>0.43055555555555558</v>
      </c>
      <c r="X8" s="3">
        <v>0.44236111111111115</v>
      </c>
      <c r="Y8" s="2">
        <v>2</v>
      </c>
      <c r="Z8" s="2" t="s">
        <v>1225</v>
      </c>
      <c r="AA8" s="5" t="s">
        <v>1226</v>
      </c>
    </row>
    <row r="9" spans="1:28" x14ac:dyDescent="0.25">
      <c r="A9" s="1">
        <v>1</v>
      </c>
      <c r="B9" s="148">
        <v>43041</v>
      </c>
      <c r="C9" s="2">
        <v>2</v>
      </c>
      <c r="D9" s="150" t="s">
        <v>1224</v>
      </c>
      <c r="E9" s="55">
        <v>2</v>
      </c>
      <c r="F9" s="55"/>
      <c r="G9" s="55"/>
      <c r="H9" s="55">
        <v>8</v>
      </c>
      <c r="I9" s="55">
        <v>2</v>
      </c>
      <c r="J9" s="55">
        <v>9</v>
      </c>
      <c r="K9" s="55"/>
      <c r="L9" s="55"/>
      <c r="M9" s="19"/>
      <c r="N9" s="19"/>
      <c r="O9" s="19"/>
      <c r="P9" s="19"/>
      <c r="Q9" s="19"/>
      <c r="R9" s="19"/>
      <c r="S9" s="19"/>
      <c r="T9" s="19"/>
      <c r="U9" s="2" t="s">
        <v>91</v>
      </c>
      <c r="V9" s="73" t="s">
        <v>96</v>
      </c>
      <c r="W9" s="17" t="s">
        <v>119</v>
      </c>
      <c r="X9" s="17" t="s">
        <v>130</v>
      </c>
      <c r="Y9" s="1" t="s">
        <v>98</v>
      </c>
      <c r="Z9" s="1" t="s">
        <v>1225</v>
      </c>
      <c r="AA9" s="5" t="s">
        <v>49</v>
      </c>
    </row>
    <row r="10" spans="1:28" x14ac:dyDescent="0.25">
      <c r="A10" s="1">
        <v>1</v>
      </c>
      <c r="B10" s="148">
        <v>43041</v>
      </c>
      <c r="C10" s="2">
        <v>2</v>
      </c>
      <c r="D10" s="150" t="s">
        <v>1224</v>
      </c>
      <c r="E10" s="55">
        <v>28</v>
      </c>
      <c r="F10" s="55">
        <v>56</v>
      </c>
      <c r="G10" s="55"/>
      <c r="H10" s="55"/>
      <c r="I10" s="55"/>
      <c r="J10" s="55"/>
      <c r="K10" s="55"/>
      <c r="L10" s="55"/>
      <c r="M10" s="62"/>
      <c r="N10" s="19"/>
      <c r="O10" s="19"/>
      <c r="P10" s="19"/>
      <c r="Q10" s="19"/>
      <c r="R10" s="19"/>
      <c r="S10" s="19"/>
      <c r="T10" s="19"/>
      <c r="U10" s="2" t="s">
        <v>91</v>
      </c>
      <c r="V10" s="73" t="s">
        <v>101</v>
      </c>
      <c r="W10" s="17" t="s">
        <v>120</v>
      </c>
      <c r="X10" s="17" t="s">
        <v>131</v>
      </c>
      <c r="Y10" s="1">
        <v>1</v>
      </c>
      <c r="Z10" s="1" t="s">
        <v>1225</v>
      </c>
      <c r="AA10" s="5" t="s">
        <v>49</v>
      </c>
    </row>
    <row r="11" spans="1:28" x14ac:dyDescent="0.25">
      <c r="A11" s="1">
        <v>1</v>
      </c>
      <c r="B11" s="148">
        <v>43041</v>
      </c>
      <c r="C11" s="2">
        <v>2</v>
      </c>
      <c r="D11" s="150" t="s">
        <v>1224</v>
      </c>
      <c r="E11" s="55">
        <v>10</v>
      </c>
      <c r="F11" s="55"/>
      <c r="G11" s="55"/>
      <c r="H11" s="55">
        <v>3</v>
      </c>
      <c r="I11" s="55">
        <v>2</v>
      </c>
      <c r="J11" s="55">
        <v>13</v>
      </c>
      <c r="K11" s="55">
        <v>22</v>
      </c>
      <c r="L11" s="55">
        <v>7</v>
      </c>
      <c r="M11" s="62"/>
      <c r="N11" s="19"/>
      <c r="O11" s="19"/>
      <c r="P11" s="19"/>
      <c r="Q11" s="19"/>
      <c r="R11" s="19">
        <v>20</v>
      </c>
      <c r="S11" s="19"/>
      <c r="T11" s="19"/>
      <c r="U11" s="2" t="s">
        <v>91</v>
      </c>
      <c r="V11" s="73" t="s">
        <v>103</v>
      </c>
      <c r="W11" s="17" t="s">
        <v>121</v>
      </c>
      <c r="X11" s="17" t="s">
        <v>132</v>
      </c>
      <c r="Y11" s="1">
        <v>1</v>
      </c>
      <c r="Z11" s="1" t="s">
        <v>1225</v>
      </c>
      <c r="AA11" s="5" t="s">
        <v>49</v>
      </c>
      <c r="AB11" s="24" t="s">
        <v>105</v>
      </c>
    </row>
    <row r="12" spans="1:28" x14ac:dyDescent="0.25">
      <c r="A12" s="151"/>
      <c r="B12" s="152"/>
      <c r="C12" s="153"/>
      <c r="D12" s="154"/>
      <c r="E12" s="157">
        <f>SUM(E6:E11)</f>
        <v>40</v>
      </c>
      <c r="F12" s="157">
        <f t="shared" ref="F12:T12" si="1">SUM(F6:F11)</f>
        <v>56</v>
      </c>
      <c r="G12" s="157">
        <f t="shared" si="1"/>
        <v>0</v>
      </c>
      <c r="H12" s="157">
        <f t="shared" si="1"/>
        <v>11</v>
      </c>
      <c r="I12" s="157">
        <f t="shared" si="1"/>
        <v>6</v>
      </c>
      <c r="J12" s="157">
        <f t="shared" si="1"/>
        <v>507</v>
      </c>
      <c r="K12" s="157">
        <f t="shared" si="1"/>
        <v>46</v>
      </c>
      <c r="L12" s="157">
        <f t="shared" si="1"/>
        <v>7</v>
      </c>
      <c r="M12" s="158">
        <f t="shared" si="1"/>
        <v>0</v>
      </c>
      <c r="N12" s="158">
        <f t="shared" si="1"/>
        <v>0</v>
      </c>
      <c r="O12" s="158">
        <f t="shared" si="1"/>
        <v>0</v>
      </c>
      <c r="P12" s="158">
        <f t="shared" si="1"/>
        <v>1</v>
      </c>
      <c r="Q12" s="158">
        <f t="shared" si="1"/>
        <v>0</v>
      </c>
      <c r="R12" s="158">
        <f t="shared" si="1"/>
        <v>20</v>
      </c>
      <c r="S12" s="158">
        <f t="shared" si="1"/>
        <v>0</v>
      </c>
      <c r="T12" s="158">
        <f t="shared" si="1"/>
        <v>0</v>
      </c>
      <c r="V12" s="73"/>
      <c r="W12" s="17"/>
      <c r="X12" s="17"/>
      <c r="Y12" s="1"/>
      <c r="Z12" s="1"/>
    </row>
    <row r="13" spans="1:28" x14ac:dyDescent="0.25">
      <c r="D13" s="150"/>
      <c r="E13" s="55"/>
      <c r="F13" s="55"/>
      <c r="G13" s="55"/>
      <c r="H13" s="55"/>
      <c r="I13" s="55"/>
      <c r="J13" s="55"/>
      <c r="K13" s="55"/>
      <c r="L13" s="55"/>
      <c r="M13" s="62"/>
      <c r="N13" s="19"/>
      <c r="O13" s="19"/>
      <c r="P13" s="19"/>
      <c r="Q13" s="19"/>
      <c r="R13" s="19"/>
      <c r="S13" s="19"/>
      <c r="T13" s="19"/>
      <c r="V13" s="73"/>
      <c r="W13" s="17"/>
      <c r="X13" s="17"/>
      <c r="Y13" s="1"/>
      <c r="Z13" s="1"/>
    </row>
    <row r="14" spans="1:28" x14ac:dyDescent="0.25">
      <c r="A14" s="1">
        <v>1</v>
      </c>
      <c r="B14" s="148">
        <v>43041</v>
      </c>
      <c r="C14" s="2">
        <v>3</v>
      </c>
      <c r="D14" s="150" t="s">
        <v>1227</v>
      </c>
      <c r="E14" s="10">
        <v>50</v>
      </c>
      <c r="H14" s="10">
        <v>4</v>
      </c>
      <c r="I14" s="10">
        <v>2</v>
      </c>
      <c r="J14" s="10">
        <v>120</v>
      </c>
      <c r="K14" s="10">
        <v>10</v>
      </c>
      <c r="P14" s="16">
        <v>4</v>
      </c>
      <c r="R14" s="16">
        <v>150</v>
      </c>
      <c r="U14" s="2" t="s">
        <v>24</v>
      </c>
      <c r="V14" s="5" t="s">
        <v>45</v>
      </c>
      <c r="W14" s="3">
        <v>0.46111111111111108</v>
      </c>
      <c r="X14" s="3">
        <v>0.48888888888888887</v>
      </c>
      <c r="Y14" s="2">
        <v>2</v>
      </c>
      <c r="Z14" s="2" t="s">
        <v>1225</v>
      </c>
      <c r="AA14" s="5" t="s">
        <v>1228</v>
      </c>
      <c r="AB14" s="24" t="s">
        <v>210</v>
      </c>
    </row>
    <row r="15" spans="1:28" x14ac:dyDescent="0.25">
      <c r="A15" s="1">
        <v>1</v>
      </c>
      <c r="B15" s="148">
        <v>43041</v>
      </c>
      <c r="C15" s="2">
        <v>3</v>
      </c>
      <c r="D15" s="150" t="s">
        <v>1227</v>
      </c>
      <c r="E15" s="10">
        <v>21</v>
      </c>
      <c r="F15" s="10">
        <v>15</v>
      </c>
      <c r="H15" s="10">
        <v>4</v>
      </c>
      <c r="I15" s="10">
        <v>1</v>
      </c>
      <c r="J15" s="10">
        <v>23</v>
      </c>
      <c r="K15" s="10">
        <v>75</v>
      </c>
      <c r="P15" s="16">
        <v>2</v>
      </c>
      <c r="U15" s="2" t="s">
        <v>24</v>
      </c>
      <c r="V15" s="5" t="s">
        <v>54</v>
      </c>
      <c r="W15" s="3">
        <v>0.5083333333333333</v>
      </c>
      <c r="X15" s="3">
        <v>0.53749999999999998</v>
      </c>
      <c r="Y15" s="2">
        <v>2</v>
      </c>
      <c r="Z15" s="2" t="s">
        <v>1229</v>
      </c>
      <c r="AA15" s="5" t="s">
        <v>1228</v>
      </c>
      <c r="AB15" s="24" t="s">
        <v>51</v>
      </c>
    </row>
    <row r="16" spans="1:28" x14ac:dyDescent="0.25">
      <c r="A16" s="1">
        <v>1</v>
      </c>
      <c r="B16" s="148">
        <v>43041</v>
      </c>
      <c r="C16" s="2">
        <v>3</v>
      </c>
      <c r="D16" s="150" t="s">
        <v>1227</v>
      </c>
      <c r="E16" s="55"/>
      <c r="F16" s="55"/>
      <c r="G16" s="55"/>
      <c r="H16" s="55"/>
      <c r="I16" s="55"/>
      <c r="J16" s="55">
        <v>75</v>
      </c>
      <c r="K16" s="55"/>
      <c r="L16" s="55"/>
      <c r="M16" s="62"/>
      <c r="N16" s="19"/>
      <c r="O16" s="19"/>
      <c r="P16" s="19">
        <v>1</v>
      </c>
      <c r="Q16" s="19"/>
      <c r="R16" s="19"/>
      <c r="S16" s="19"/>
      <c r="T16" s="19"/>
      <c r="U16" s="2" t="s">
        <v>91</v>
      </c>
      <c r="V16" s="73" t="s">
        <v>106</v>
      </c>
      <c r="W16" s="17" t="s">
        <v>122</v>
      </c>
      <c r="X16" s="17" t="s">
        <v>133</v>
      </c>
      <c r="Y16" s="1">
        <v>1</v>
      </c>
      <c r="Z16" s="1" t="s">
        <v>1225</v>
      </c>
      <c r="AA16" s="5" t="s">
        <v>49</v>
      </c>
    </row>
    <row r="17" spans="1:28" x14ac:dyDescent="0.25">
      <c r="A17" s="151"/>
      <c r="B17" s="152"/>
      <c r="C17" s="153"/>
      <c r="D17" s="154"/>
      <c r="E17" s="157">
        <f>SUM(E14:E16)</f>
        <v>71</v>
      </c>
      <c r="F17" s="157">
        <f t="shared" ref="F17:T17" si="2">SUM(F14:F16)</f>
        <v>15</v>
      </c>
      <c r="G17" s="157">
        <f t="shared" si="2"/>
        <v>0</v>
      </c>
      <c r="H17" s="157">
        <f t="shared" si="2"/>
        <v>8</v>
      </c>
      <c r="I17" s="157">
        <f t="shared" si="2"/>
        <v>3</v>
      </c>
      <c r="J17" s="157">
        <f t="shared" si="2"/>
        <v>218</v>
      </c>
      <c r="K17" s="157">
        <f t="shared" si="2"/>
        <v>85</v>
      </c>
      <c r="L17" s="157">
        <f t="shared" si="2"/>
        <v>0</v>
      </c>
      <c r="M17" s="158">
        <f t="shared" si="2"/>
        <v>0</v>
      </c>
      <c r="N17" s="158">
        <f t="shared" si="2"/>
        <v>0</v>
      </c>
      <c r="O17" s="158">
        <f t="shared" si="2"/>
        <v>0</v>
      </c>
      <c r="P17" s="158">
        <f t="shared" si="2"/>
        <v>7</v>
      </c>
      <c r="Q17" s="158">
        <f t="shared" si="2"/>
        <v>0</v>
      </c>
      <c r="R17" s="158">
        <f t="shared" si="2"/>
        <v>150</v>
      </c>
      <c r="S17" s="158">
        <f t="shared" si="2"/>
        <v>0</v>
      </c>
      <c r="T17" s="158">
        <f t="shared" si="2"/>
        <v>0</v>
      </c>
      <c r="V17" s="73"/>
      <c r="W17" s="17"/>
      <c r="X17" s="17"/>
      <c r="Y17" s="1"/>
      <c r="Z17" s="1"/>
    </row>
    <row r="18" spans="1:28" x14ac:dyDescent="0.25">
      <c r="D18" s="150"/>
      <c r="E18" s="55"/>
      <c r="F18" s="55"/>
      <c r="G18" s="55"/>
      <c r="H18" s="55"/>
      <c r="I18" s="55"/>
      <c r="J18" s="55"/>
      <c r="K18" s="55"/>
      <c r="L18" s="55"/>
      <c r="M18" s="62"/>
      <c r="N18" s="19"/>
      <c r="O18" s="19"/>
      <c r="P18" s="19"/>
      <c r="Q18" s="19"/>
      <c r="R18" s="19"/>
      <c r="S18" s="19"/>
      <c r="T18" s="19"/>
      <c r="V18" s="73"/>
      <c r="W18" s="17"/>
      <c r="X18" s="17"/>
      <c r="Y18" s="1"/>
      <c r="Z18" s="1"/>
    </row>
    <row r="19" spans="1:28" x14ac:dyDescent="0.25">
      <c r="A19" s="1">
        <v>1</v>
      </c>
      <c r="B19" s="148">
        <v>43041</v>
      </c>
      <c r="C19" s="2">
        <v>4</v>
      </c>
      <c r="D19" s="150" t="s">
        <v>1230</v>
      </c>
      <c r="E19" s="10">
        <v>37</v>
      </c>
      <c r="F19" s="10">
        <v>13</v>
      </c>
      <c r="H19" s="10">
        <v>7</v>
      </c>
      <c r="J19" s="10">
        <v>8</v>
      </c>
      <c r="K19" s="10">
        <v>3</v>
      </c>
      <c r="P19" s="16">
        <v>4</v>
      </c>
      <c r="U19" s="2" t="s">
        <v>24</v>
      </c>
      <c r="V19" s="5" t="s">
        <v>47</v>
      </c>
      <c r="W19" s="3">
        <v>0.55208333333333337</v>
      </c>
      <c r="X19" s="3">
        <v>0.56319444444444444</v>
      </c>
      <c r="Y19" s="2">
        <v>1</v>
      </c>
      <c r="Z19" s="2" t="s">
        <v>1229</v>
      </c>
      <c r="AA19" s="5" t="s">
        <v>1231</v>
      </c>
    </row>
    <row r="20" spans="1:28" x14ac:dyDescent="0.25">
      <c r="A20" s="1">
        <v>1</v>
      </c>
      <c r="B20" s="148">
        <v>43041</v>
      </c>
      <c r="C20" s="2">
        <v>4</v>
      </c>
      <c r="D20" s="150" t="s">
        <v>1230</v>
      </c>
      <c r="E20" s="10">
        <v>14</v>
      </c>
      <c r="F20" s="10">
        <v>17</v>
      </c>
      <c r="H20" s="10">
        <v>7</v>
      </c>
      <c r="I20" s="10">
        <v>18</v>
      </c>
      <c r="J20" s="10">
        <v>35</v>
      </c>
      <c r="K20" s="10">
        <v>28</v>
      </c>
      <c r="L20" s="10">
        <v>1</v>
      </c>
      <c r="O20" s="16">
        <v>2</v>
      </c>
      <c r="P20" s="16">
        <v>7</v>
      </c>
      <c r="Q20" s="16">
        <v>2</v>
      </c>
      <c r="R20" s="16">
        <v>120</v>
      </c>
      <c r="U20" s="2" t="s">
        <v>63</v>
      </c>
      <c r="V20" s="5" t="s">
        <v>72</v>
      </c>
      <c r="W20" s="3">
        <v>0.55208333333333337</v>
      </c>
      <c r="X20" s="3">
        <v>0.57291666666666663</v>
      </c>
      <c r="Y20" s="2">
        <v>1</v>
      </c>
      <c r="Z20" s="2" t="s">
        <v>1229</v>
      </c>
      <c r="AA20" s="5" t="s">
        <v>49</v>
      </c>
      <c r="AB20" s="25" t="s">
        <v>73</v>
      </c>
    </row>
    <row r="21" spans="1:28" x14ac:dyDescent="0.25">
      <c r="A21" s="1">
        <v>1</v>
      </c>
      <c r="B21" s="148">
        <v>43041</v>
      </c>
      <c r="C21" s="2">
        <v>4</v>
      </c>
      <c r="D21" s="150" t="s">
        <v>1230</v>
      </c>
      <c r="E21" s="10">
        <v>320</v>
      </c>
      <c r="F21" s="10">
        <v>53</v>
      </c>
      <c r="J21" s="10">
        <v>2</v>
      </c>
      <c r="K21" s="10">
        <v>3</v>
      </c>
      <c r="U21" s="2" t="s">
        <v>24</v>
      </c>
      <c r="V21" s="5" t="s">
        <v>53</v>
      </c>
      <c r="W21" s="3">
        <v>0.56666666666666665</v>
      </c>
      <c r="X21" s="3">
        <v>0.57847222222222217</v>
      </c>
      <c r="Y21" s="2">
        <v>2</v>
      </c>
      <c r="Z21" s="2" t="s">
        <v>1229</v>
      </c>
      <c r="AA21" s="5" t="s">
        <v>49</v>
      </c>
      <c r="AB21" s="25" t="s">
        <v>50</v>
      </c>
    </row>
    <row r="22" spans="1:28" x14ac:dyDescent="0.25">
      <c r="A22" s="1">
        <v>1</v>
      </c>
      <c r="B22" s="148">
        <v>43041</v>
      </c>
      <c r="C22" s="2">
        <v>4</v>
      </c>
      <c r="D22" s="150" t="s">
        <v>1230</v>
      </c>
      <c r="E22" s="10">
        <v>31</v>
      </c>
      <c r="J22" s="10">
        <v>6</v>
      </c>
      <c r="P22" s="16">
        <v>1</v>
      </c>
      <c r="U22" s="2" t="s">
        <v>24</v>
      </c>
      <c r="V22" s="5" t="s">
        <v>52</v>
      </c>
      <c r="W22" s="3">
        <v>0.58194444444444449</v>
      </c>
      <c r="X22" s="3">
        <v>0.58750000000000002</v>
      </c>
      <c r="Y22" s="2">
        <v>2</v>
      </c>
      <c r="Z22" s="2" t="s">
        <v>1229</v>
      </c>
      <c r="AA22" s="5" t="s">
        <v>49</v>
      </c>
    </row>
    <row r="23" spans="1:28" x14ac:dyDescent="0.25">
      <c r="A23" s="1">
        <v>1</v>
      </c>
      <c r="B23" s="148">
        <v>43041</v>
      </c>
      <c r="C23" s="2">
        <v>4</v>
      </c>
      <c r="D23" s="150" t="s">
        <v>1230</v>
      </c>
      <c r="E23" s="10">
        <v>2</v>
      </c>
      <c r="J23" s="10">
        <v>7</v>
      </c>
      <c r="U23" s="2" t="s">
        <v>24</v>
      </c>
      <c r="V23" s="5" t="s">
        <v>57</v>
      </c>
      <c r="W23" s="3">
        <v>0.59375</v>
      </c>
      <c r="X23" s="3">
        <v>0.59861111111111109</v>
      </c>
      <c r="Y23" s="2">
        <v>2</v>
      </c>
      <c r="Z23" s="2" t="s">
        <v>1229</v>
      </c>
      <c r="AA23" s="5" t="s">
        <v>49</v>
      </c>
    </row>
    <row r="24" spans="1:28" x14ac:dyDescent="0.25">
      <c r="A24" s="1">
        <v>1</v>
      </c>
      <c r="B24" s="148">
        <v>43041</v>
      </c>
      <c r="C24" s="2">
        <v>4</v>
      </c>
      <c r="D24" s="150" t="s">
        <v>1230</v>
      </c>
      <c r="E24" s="10">
        <v>4</v>
      </c>
      <c r="F24" s="10">
        <v>8</v>
      </c>
      <c r="H24" s="10">
        <v>6</v>
      </c>
      <c r="I24" s="10">
        <v>1</v>
      </c>
      <c r="J24" s="10">
        <v>9</v>
      </c>
      <c r="K24" s="10">
        <v>7</v>
      </c>
      <c r="L24" s="10">
        <v>4</v>
      </c>
      <c r="P24" s="16">
        <v>1</v>
      </c>
      <c r="U24" s="2" t="s">
        <v>63</v>
      </c>
      <c r="V24" s="5" t="s">
        <v>74</v>
      </c>
      <c r="W24" s="3">
        <v>0.59375</v>
      </c>
      <c r="X24" s="3">
        <v>0.60416666666666663</v>
      </c>
      <c r="Y24" s="2">
        <v>1</v>
      </c>
      <c r="Z24" s="2" t="s">
        <v>1232</v>
      </c>
      <c r="AA24" s="5" t="s">
        <v>49</v>
      </c>
    </row>
    <row r="25" spans="1:28" x14ac:dyDescent="0.25">
      <c r="A25" s="1">
        <v>1</v>
      </c>
      <c r="B25" s="148">
        <v>43041</v>
      </c>
      <c r="C25" s="2">
        <v>4</v>
      </c>
      <c r="D25" s="150" t="s">
        <v>1230</v>
      </c>
      <c r="H25" s="10">
        <v>4</v>
      </c>
      <c r="J25" s="10">
        <v>2</v>
      </c>
      <c r="K25" s="10">
        <v>52</v>
      </c>
      <c r="U25" s="2" t="s">
        <v>24</v>
      </c>
      <c r="V25" s="5" t="s">
        <v>58</v>
      </c>
      <c r="W25" s="3">
        <v>0.60972222222222217</v>
      </c>
      <c r="X25" s="3">
        <v>0.61319444444444449</v>
      </c>
      <c r="Y25" s="2">
        <v>2</v>
      </c>
      <c r="Z25" s="2" t="s">
        <v>1229</v>
      </c>
      <c r="AA25" s="5" t="s">
        <v>49</v>
      </c>
      <c r="AB25" s="24" t="s">
        <v>59</v>
      </c>
    </row>
    <row r="26" spans="1:28" x14ac:dyDescent="0.25">
      <c r="A26" s="1">
        <v>1</v>
      </c>
      <c r="B26" s="148">
        <v>43041</v>
      </c>
      <c r="C26" s="2">
        <v>4</v>
      </c>
      <c r="D26" s="150" t="s">
        <v>1230</v>
      </c>
      <c r="E26" s="10">
        <v>22</v>
      </c>
      <c r="F26" s="10">
        <v>17</v>
      </c>
      <c r="H26" s="10">
        <v>22</v>
      </c>
      <c r="I26" s="10">
        <v>4</v>
      </c>
      <c r="J26" s="10">
        <v>20</v>
      </c>
      <c r="L26" s="10">
        <v>2</v>
      </c>
      <c r="P26" s="16">
        <v>1</v>
      </c>
      <c r="U26" s="2" t="s">
        <v>63</v>
      </c>
      <c r="V26" s="5" t="s">
        <v>76</v>
      </c>
      <c r="W26" s="3">
        <v>0.61111111111111105</v>
      </c>
      <c r="X26" s="3">
        <v>0.62152777777777779</v>
      </c>
      <c r="Y26" s="2">
        <v>2</v>
      </c>
      <c r="Z26" s="2" t="s">
        <v>1232</v>
      </c>
      <c r="AA26" s="5" t="s">
        <v>49</v>
      </c>
    </row>
    <row r="27" spans="1:28" x14ac:dyDescent="0.25">
      <c r="A27" s="1">
        <v>1</v>
      </c>
      <c r="B27" s="148">
        <v>43041</v>
      </c>
      <c r="C27" s="2">
        <v>4</v>
      </c>
      <c r="D27" s="150" t="s">
        <v>1230</v>
      </c>
      <c r="E27" s="10">
        <v>14</v>
      </c>
      <c r="F27" s="10">
        <v>2</v>
      </c>
      <c r="H27" s="10">
        <v>5</v>
      </c>
      <c r="I27" s="10">
        <v>1</v>
      </c>
      <c r="J27" s="10">
        <v>19</v>
      </c>
      <c r="K27" s="10">
        <v>10</v>
      </c>
      <c r="U27" s="2" t="s">
        <v>63</v>
      </c>
      <c r="V27" s="5" t="s">
        <v>77</v>
      </c>
      <c r="W27" s="3">
        <v>0.63541666666666663</v>
      </c>
      <c r="X27" s="3">
        <v>0.64583333333333337</v>
      </c>
      <c r="Y27" s="2">
        <v>2</v>
      </c>
      <c r="Z27" s="2" t="s">
        <v>1232</v>
      </c>
      <c r="AA27" s="5" t="s">
        <v>49</v>
      </c>
      <c r="AB27" s="25" t="s">
        <v>78</v>
      </c>
    </row>
    <row r="28" spans="1:28" x14ac:dyDescent="0.25">
      <c r="A28" s="151"/>
      <c r="B28" s="152"/>
      <c r="C28" s="153"/>
      <c r="D28" s="154"/>
      <c r="E28" s="155">
        <f>SUM(E19:E27)</f>
        <v>444</v>
      </c>
      <c r="F28" s="155">
        <f t="shared" ref="F28:T28" si="3">SUM(F19:F27)</f>
        <v>110</v>
      </c>
      <c r="G28" s="155">
        <f t="shared" si="3"/>
        <v>0</v>
      </c>
      <c r="H28" s="155">
        <f t="shared" si="3"/>
        <v>51</v>
      </c>
      <c r="I28" s="155">
        <f t="shared" si="3"/>
        <v>24</v>
      </c>
      <c r="J28" s="155">
        <f t="shared" si="3"/>
        <v>108</v>
      </c>
      <c r="K28" s="155">
        <f t="shared" si="3"/>
        <v>103</v>
      </c>
      <c r="L28" s="155">
        <f t="shared" si="3"/>
        <v>7</v>
      </c>
      <c r="M28" s="156">
        <f t="shared" si="3"/>
        <v>0</v>
      </c>
      <c r="N28" s="156">
        <f t="shared" si="3"/>
        <v>0</v>
      </c>
      <c r="O28" s="156">
        <f t="shared" si="3"/>
        <v>2</v>
      </c>
      <c r="P28" s="156">
        <f t="shared" si="3"/>
        <v>14</v>
      </c>
      <c r="Q28" s="156">
        <f t="shared" si="3"/>
        <v>2</v>
      </c>
      <c r="R28" s="156">
        <f t="shared" si="3"/>
        <v>120</v>
      </c>
      <c r="S28" s="156">
        <f t="shared" si="3"/>
        <v>0</v>
      </c>
      <c r="T28" s="156">
        <f t="shared" si="3"/>
        <v>0</v>
      </c>
      <c r="V28" s="5"/>
      <c r="W28" s="3"/>
      <c r="X28" s="3"/>
      <c r="AB28" s="25"/>
    </row>
    <row r="29" spans="1:28" x14ac:dyDescent="0.25">
      <c r="D29" s="150"/>
      <c r="V29" s="5"/>
      <c r="W29" s="3"/>
      <c r="X29" s="3"/>
      <c r="AB29" s="25"/>
    </row>
    <row r="30" spans="1:28" x14ac:dyDescent="0.25">
      <c r="A30" s="1">
        <v>1</v>
      </c>
      <c r="B30" s="148">
        <v>43041</v>
      </c>
      <c r="C30" s="2">
        <v>5</v>
      </c>
      <c r="D30" s="150" t="s">
        <v>1221</v>
      </c>
      <c r="E30" s="10">
        <v>63</v>
      </c>
      <c r="F30" s="10">
        <v>4</v>
      </c>
      <c r="H30" s="10">
        <v>2</v>
      </c>
      <c r="I30" s="10">
        <v>1</v>
      </c>
      <c r="J30" s="10">
        <v>96</v>
      </c>
      <c r="K30" s="10">
        <v>30</v>
      </c>
      <c r="R30" s="16">
        <v>27</v>
      </c>
      <c r="U30" s="2" t="s">
        <v>63</v>
      </c>
      <c r="V30" s="5" t="s">
        <v>64</v>
      </c>
      <c r="W30" s="3">
        <v>0.40972222222222227</v>
      </c>
      <c r="X30" s="3">
        <v>0.4236111111111111</v>
      </c>
      <c r="Y30" s="2">
        <v>2</v>
      </c>
      <c r="Z30" s="2" t="s">
        <v>1225</v>
      </c>
      <c r="AA30" s="5" t="s">
        <v>49</v>
      </c>
      <c r="AB30" s="25" t="s">
        <v>66</v>
      </c>
    </row>
    <row r="31" spans="1:28" x14ac:dyDescent="0.25">
      <c r="A31" s="1">
        <v>1</v>
      </c>
      <c r="B31" s="148">
        <v>43041</v>
      </c>
      <c r="C31" s="2">
        <v>5</v>
      </c>
      <c r="D31" s="150" t="s">
        <v>1221</v>
      </c>
      <c r="F31" s="10">
        <v>3</v>
      </c>
      <c r="H31" s="10">
        <v>9</v>
      </c>
      <c r="I31" s="10">
        <v>3</v>
      </c>
      <c r="J31" s="10">
        <v>11</v>
      </c>
      <c r="U31" s="2" t="s">
        <v>63</v>
      </c>
      <c r="V31" s="5" t="s">
        <v>67</v>
      </c>
      <c r="W31" s="3">
        <v>0.44097222222222227</v>
      </c>
      <c r="X31" s="3">
        <v>0.4513888888888889</v>
      </c>
      <c r="Y31" s="2">
        <v>2</v>
      </c>
      <c r="Z31" s="2" t="s">
        <v>1225</v>
      </c>
      <c r="AA31" s="5" t="s">
        <v>49</v>
      </c>
    </row>
    <row r="32" spans="1:28" x14ac:dyDescent="0.25">
      <c r="A32" s="1">
        <v>1</v>
      </c>
      <c r="B32" s="148">
        <v>43041</v>
      </c>
      <c r="C32" s="2">
        <v>5</v>
      </c>
      <c r="D32" s="150" t="s">
        <v>1221</v>
      </c>
      <c r="J32" s="10">
        <v>12</v>
      </c>
      <c r="K32" s="10">
        <v>3</v>
      </c>
      <c r="P32" s="16">
        <v>1</v>
      </c>
      <c r="U32" s="2" t="s">
        <v>24</v>
      </c>
      <c r="V32" s="5" t="s">
        <v>79</v>
      </c>
      <c r="W32" s="3">
        <v>0.63402777777777775</v>
      </c>
      <c r="X32" s="3">
        <v>0.62708333333333333</v>
      </c>
      <c r="Y32" s="2">
        <v>3</v>
      </c>
      <c r="Z32" s="2" t="s">
        <v>1232</v>
      </c>
      <c r="AA32" s="5" t="s">
        <v>1228</v>
      </c>
      <c r="AB32" s="24" t="s">
        <v>62</v>
      </c>
    </row>
    <row r="33" spans="1:28" x14ac:dyDescent="0.25">
      <c r="A33" s="1">
        <v>1</v>
      </c>
      <c r="B33" s="148">
        <v>43041</v>
      </c>
      <c r="C33" s="2">
        <v>5</v>
      </c>
      <c r="D33" s="150" t="s">
        <v>1221</v>
      </c>
      <c r="E33" s="10">
        <v>2</v>
      </c>
      <c r="H33" s="10">
        <v>1</v>
      </c>
      <c r="I33" s="10">
        <v>2</v>
      </c>
      <c r="J33" s="10">
        <v>16</v>
      </c>
      <c r="K33" s="10">
        <v>8</v>
      </c>
      <c r="U33" s="2" t="s">
        <v>24</v>
      </c>
      <c r="V33" s="5" t="s">
        <v>60</v>
      </c>
      <c r="W33" s="3">
        <v>0.65833333333333333</v>
      </c>
      <c r="X33" s="3">
        <v>0.67152777777777783</v>
      </c>
      <c r="Y33" s="2" t="s">
        <v>36</v>
      </c>
      <c r="Z33" s="2" t="s">
        <v>1232</v>
      </c>
      <c r="AA33" s="5" t="s">
        <v>49</v>
      </c>
      <c r="AB33" s="24" t="s">
        <v>61</v>
      </c>
    </row>
    <row r="34" spans="1:28" x14ac:dyDescent="0.25">
      <c r="A34" s="151"/>
      <c r="B34" s="152"/>
      <c r="C34" s="153"/>
      <c r="D34" s="154"/>
      <c r="E34" s="155">
        <f>SUM(E30:E33)</f>
        <v>65</v>
      </c>
      <c r="F34" s="155">
        <f t="shared" ref="F34:T34" si="4">SUM(F30:F33)</f>
        <v>7</v>
      </c>
      <c r="G34" s="155">
        <f t="shared" si="4"/>
        <v>0</v>
      </c>
      <c r="H34" s="155">
        <f t="shared" si="4"/>
        <v>12</v>
      </c>
      <c r="I34" s="155">
        <f t="shared" si="4"/>
        <v>6</v>
      </c>
      <c r="J34" s="155">
        <f t="shared" si="4"/>
        <v>135</v>
      </c>
      <c r="K34" s="155">
        <f t="shared" si="4"/>
        <v>41</v>
      </c>
      <c r="L34" s="155">
        <f t="shared" si="4"/>
        <v>0</v>
      </c>
      <c r="M34" s="156">
        <f t="shared" si="4"/>
        <v>0</v>
      </c>
      <c r="N34" s="156">
        <f t="shared" si="4"/>
        <v>0</v>
      </c>
      <c r="O34" s="156">
        <f t="shared" si="4"/>
        <v>0</v>
      </c>
      <c r="P34" s="156">
        <f t="shared" si="4"/>
        <v>1</v>
      </c>
      <c r="Q34" s="156">
        <f t="shared" si="4"/>
        <v>0</v>
      </c>
      <c r="R34" s="156">
        <f t="shared" si="4"/>
        <v>27</v>
      </c>
      <c r="S34" s="156">
        <f t="shared" si="4"/>
        <v>0</v>
      </c>
      <c r="T34" s="156">
        <f t="shared" si="4"/>
        <v>0</v>
      </c>
      <c r="V34" s="5"/>
      <c r="W34" s="3"/>
      <c r="X34" s="3"/>
    </row>
    <row r="35" spans="1:28" x14ac:dyDescent="0.25">
      <c r="D35" s="150"/>
      <c r="V35" s="5"/>
      <c r="W35" s="3"/>
      <c r="X35" s="3"/>
    </row>
    <row r="36" spans="1:28" x14ac:dyDescent="0.25">
      <c r="A36" s="1">
        <v>1</v>
      </c>
      <c r="B36" s="148">
        <v>43041</v>
      </c>
      <c r="C36" s="2">
        <v>6</v>
      </c>
      <c r="D36" s="150" t="s">
        <v>1221</v>
      </c>
      <c r="E36" s="10">
        <v>9</v>
      </c>
      <c r="H36" s="10">
        <v>1</v>
      </c>
      <c r="J36" s="10">
        <v>18</v>
      </c>
      <c r="M36" s="16">
        <v>1</v>
      </c>
      <c r="O36" s="16">
        <v>2</v>
      </c>
      <c r="U36" s="2" t="s">
        <v>63</v>
      </c>
      <c r="V36" s="5" t="s">
        <v>67</v>
      </c>
      <c r="W36" s="3">
        <v>0.4513888888888889</v>
      </c>
      <c r="X36" s="3">
        <v>0.46180555555555558</v>
      </c>
      <c r="Y36" s="2">
        <v>2</v>
      </c>
      <c r="Z36" s="2" t="s">
        <v>1225</v>
      </c>
      <c r="AA36" s="5" t="s">
        <v>49</v>
      </c>
    </row>
    <row r="37" spans="1:28" x14ac:dyDescent="0.25">
      <c r="A37" s="1">
        <v>1</v>
      </c>
      <c r="B37" s="148">
        <v>43041</v>
      </c>
      <c r="C37" s="2">
        <v>6</v>
      </c>
      <c r="D37" s="150" t="s">
        <v>1221</v>
      </c>
      <c r="E37" s="10">
        <v>9</v>
      </c>
      <c r="F37" s="10">
        <v>3</v>
      </c>
      <c r="H37" s="10">
        <v>5</v>
      </c>
      <c r="I37" s="10">
        <v>1</v>
      </c>
      <c r="J37" s="10">
        <v>26</v>
      </c>
      <c r="L37" s="10">
        <v>2</v>
      </c>
      <c r="O37" s="16">
        <v>1</v>
      </c>
      <c r="U37" s="2" t="s">
        <v>63</v>
      </c>
      <c r="V37" s="5" t="s">
        <v>68</v>
      </c>
      <c r="W37" s="3">
        <v>0.47916666666666669</v>
      </c>
      <c r="X37" s="3">
        <v>0.49305555555555558</v>
      </c>
      <c r="Y37" s="2">
        <v>1</v>
      </c>
      <c r="Z37" s="2" t="s">
        <v>1225</v>
      </c>
      <c r="AA37" s="5" t="s">
        <v>49</v>
      </c>
    </row>
    <row r="38" spans="1:28" x14ac:dyDescent="0.25">
      <c r="A38" s="1">
        <v>1</v>
      </c>
      <c r="B38" s="148">
        <v>43041</v>
      </c>
      <c r="C38" s="2">
        <v>6</v>
      </c>
      <c r="D38" s="150" t="s">
        <v>1221</v>
      </c>
      <c r="E38" s="10">
        <v>16</v>
      </c>
      <c r="F38" s="10">
        <v>3</v>
      </c>
      <c r="H38" s="10">
        <v>7</v>
      </c>
      <c r="I38" s="10">
        <v>2</v>
      </c>
      <c r="J38" s="10">
        <v>72</v>
      </c>
      <c r="P38" s="16">
        <v>4</v>
      </c>
      <c r="U38" s="2" t="s">
        <v>63</v>
      </c>
      <c r="V38" s="5" t="s">
        <v>70</v>
      </c>
      <c r="W38" s="3">
        <v>0.51736111111111105</v>
      </c>
      <c r="X38" s="3">
        <v>0.53125</v>
      </c>
      <c r="Y38" s="2">
        <v>1</v>
      </c>
      <c r="Z38" s="2" t="s">
        <v>1229</v>
      </c>
      <c r="AA38" s="5" t="s">
        <v>49</v>
      </c>
    </row>
    <row r="39" spans="1:28" x14ac:dyDescent="0.25">
      <c r="A39" s="151"/>
      <c r="B39" s="152"/>
      <c r="C39" s="153"/>
      <c r="D39" s="154"/>
      <c r="E39" s="155">
        <f>SUM(E36:E38)</f>
        <v>34</v>
      </c>
      <c r="F39" s="155">
        <f t="shared" ref="F39:T39" si="5">SUM(F36:F38)</f>
        <v>6</v>
      </c>
      <c r="G39" s="155">
        <f t="shared" si="5"/>
        <v>0</v>
      </c>
      <c r="H39" s="155">
        <f t="shared" si="5"/>
        <v>13</v>
      </c>
      <c r="I39" s="155">
        <f t="shared" si="5"/>
        <v>3</v>
      </c>
      <c r="J39" s="155">
        <f t="shared" si="5"/>
        <v>116</v>
      </c>
      <c r="K39" s="155">
        <f t="shared" si="5"/>
        <v>0</v>
      </c>
      <c r="L39" s="155">
        <f t="shared" si="5"/>
        <v>2</v>
      </c>
      <c r="M39" s="156">
        <f t="shared" si="5"/>
        <v>1</v>
      </c>
      <c r="N39" s="156">
        <f t="shared" si="5"/>
        <v>0</v>
      </c>
      <c r="O39" s="156">
        <f t="shared" si="5"/>
        <v>3</v>
      </c>
      <c r="P39" s="156">
        <f t="shared" si="5"/>
        <v>4</v>
      </c>
      <c r="Q39" s="156">
        <f t="shared" si="5"/>
        <v>0</v>
      </c>
      <c r="R39" s="156">
        <f t="shared" si="5"/>
        <v>0</v>
      </c>
      <c r="S39" s="156">
        <f t="shared" si="5"/>
        <v>0</v>
      </c>
      <c r="T39" s="156">
        <f t="shared" si="5"/>
        <v>0</v>
      </c>
      <c r="V39" s="5"/>
      <c r="W39" s="3"/>
      <c r="X39" s="3"/>
    </row>
    <row r="40" spans="1:28" x14ac:dyDescent="0.25">
      <c r="D40" s="150"/>
      <c r="V40" s="5"/>
      <c r="W40" s="3"/>
      <c r="X40" s="3"/>
    </row>
    <row r="41" spans="1:28" x14ac:dyDescent="0.25">
      <c r="A41" s="1">
        <v>1</v>
      </c>
      <c r="B41" s="148">
        <v>43041</v>
      </c>
      <c r="C41" s="2">
        <v>7</v>
      </c>
      <c r="D41" s="159" t="s">
        <v>1233</v>
      </c>
      <c r="E41" s="10">
        <v>15</v>
      </c>
      <c r="F41" s="10">
        <v>7</v>
      </c>
      <c r="H41" s="10">
        <v>3</v>
      </c>
      <c r="I41" s="10">
        <v>1</v>
      </c>
      <c r="J41" s="10">
        <v>36</v>
      </c>
      <c r="L41" s="10">
        <v>1</v>
      </c>
      <c r="R41" s="16">
        <v>5</v>
      </c>
      <c r="U41" s="2" t="s">
        <v>63</v>
      </c>
      <c r="V41" s="5" t="s">
        <v>70</v>
      </c>
      <c r="W41" s="3">
        <v>0.53125</v>
      </c>
      <c r="X41" s="3">
        <v>0.54166666666666663</v>
      </c>
      <c r="Y41" s="2">
        <v>1</v>
      </c>
      <c r="Z41" s="2" t="s">
        <v>1229</v>
      </c>
      <c r="AA41" s="5" t="s">
        <v>49</v>
      </c>
      <c r="AB41" s="25" t="s">
        <v>71</v>
      </c>
    </row>
    <row r="42" spans="1:28" x14ac:dyDescent="0.25">
      <c r="A42" s="1">
        <v>1</v>
      </c>
      <c r="B42" s="148">
        <v>43046</v>
      </c>
      <c r="C42" s="2">
        <v>7</v>
      </c>
      <c r="D42" s="150" t="s">
        <v>1233</v>
      </c>
      <c r="E42" s="18"/>
      <c r="F42" s="18"/>
      <c r="G42" s="18"/>
      <c r="H42" s="18"/>
      <c r="I42" s="18">
        <v>1</v>
      </c>
      <c r="J42" s="18"/>
      <c r="K42" s="18">
        <v>6</v>
      </c>
      <c r="L42" s="18"/>
      <c r="M42" s="19"/>
      <c r="N42" s="19"/>
      <c r="O42" s="19"/>
      <c r="P42" s="19"/>
      <c r="Q42" s="19"/>
      <c r="R42" s="19"/>
      <c r="S42" s="19"/>
      <c r="T42" s="19"/>
      <c r="U42" s="2" t="s">
        <v>91</v>
      </c>
      <c r="V42" s="5" t="s">
        <v>171</v>
      </c>
      <c r="W42" s="29" t="s">
        <v>172</v>
      </c>
      <c r="X42" s="29" t="s">
        <v>173</v>
      </c>
      <c r="Y42" s="2">
        <v>2</v>
      </c>
      <c r="Z42" s="1" t="s">
        <v>1229</v>
      </c>
      <c r="AA42" s="5" t="s">
        <v>49</v>
      </c>
      <c r="AB42" s="26" t="s">
        <v>174</v>
      </c>
    </row>
    <row r="43" spans="1:28" x14ac:dyDescent="0.25">
      <c r="A43" s="1">
        <v>1</v>
      </c>
      <c r="B43" s="148">
        <v>43046</v>
      </c>
      <c r="C43" s="2">
        <v>7</v>
      </c>
      <c r="D43" s="159" t="s">
        <v>1233</v>
      </c>
      <c r="E43" s="10">
        <v>30</v>
      </c>
      <c r="F43" s="10">
        <v>24</v>
      </c>
      <c r="I43" s="10">
        <v>9</v>
      </c>
      <c r="J43" s="10">
        <v>52</v>
      </c>
      <c r="K43" s="10">
        <v>10</v>
      </c>
      <c r="L43" s="10">
        <v>2</v>
      </c>
      <c r="U43" s="2" t="s">
        <v>63</v>
      </c>
      <c r="V43" s="5" t="s">
        <v>155</v>
      </c>
      <c r="W43" s="3">
        <v>0.50694444444444442</v>
      </c>
      <c r="X43" s="3">
        <v>0.51736111111111105</v>
      </c>
      <c r="Y43" s="2">
        <v>2</v>
      </c>
      <c r="Z43" s="2" t="s">
        <v>1222</v>
      </c>
      <c r="AA43" s="5" t="s">
        <v>49</v>
      </c>
    </row>
    <row r="44" spans="1:28" x14ac:dyDescent="0.25">
      <c r="A44" s="1">
        <v>1</v>
      </c>
      <c r="B44" s="148">
        <v>43046</v>
      </c>
      <c r="C44" s="2">
        <v>7</v>
      </c>
      <c r="D44" s="150" t="s">
        <v>1233</v>
      </c>
      <c r="E44" s="10">
        <v>3</v>
      </c>
      <c r="F44" s="10">
        <v>90</v>
      </c>
      <c r="J44" s="10">
        <v>14</v>
      </c>
      <c r="U44" s="2" t="s">
        <v>24</v>
      </c>
      <c r="V44" s="5" t="s">
        <v>87</v>
      </c>
      <c r="W44" s="3">
        <v>0.52152777777777781</v>
      </c>
      <c r="X44" s="3">
        <v>0.53888888888888886</v>
      </c>
      <c r="Y44" s="2" t="s">
        <v>36</v>
      </c>
      <c r="Z44" s="2" t="s">
        <v>1222</v>
      </c>
      <c r="AA44" s="5" t="s">
        <v>1234</v>
      </c>
    </row>
    <row r="45" spans="1:28" x14ac:dyDescent="0.25">
      <c r="A45" s="151"/>
      <c r="B45" s="152"/>
      <c r="C45" s="153"/>
      <c r="D45" s="154"/>
      <c r="E45" s="155">
        <f>SUM(E41:E44)</f>
        <v>48</v>
      </c>
      <c r="F45" s="155">
        <f t="shared" ref="F45:T45" si="6">SUM(F41:F44)</f>
        <v>121</v>
      </c>
      <c r="G45" s="155">
        <f t="shared" si="6"/>
        <v>0</v>
      </c>
      <c r="H45" s="155">
        <f t="shared" si="6"/>
        <v>3</v>
      </c>
      <c r="I45" s="155">
        <f t="shared" si="6"/>
        <v>11</v>
      </c>
      <c r="J45" s="155">
        <f t="shared" si="6"/>
        <v>102</v>
      </c>
      <c r="K45" s="155">
        <f t="shared" si="6"/>
        <v>16</v>
      </c>
      <c r="L45" s="155">
        <f t="shared" si="6"/>
        <v>3</v>
      </c>
      <c r="M45" s="156">
        <f t="shared" si="6"/>
        <v>0</v>
      </c>
      <c r="N45" s="156">
        <f t="shared" si="6"/>
        <v>0</v>
      </c>
      <c r="O45" s="156">
        <f t="shared" si="6"/>
        <v>0</v>
      </c>
      <c r="P45" s="156">
        <f t="shared" si="6"/>
        <v>0</v>
      </c>
      <c r="Q45" s="156">
        <f t="shared" si="6"/>
        <v>0</v>
      </c>
      <c r="R45" s="156">
        <f t="shared" si="6"/>
        <v>5</v>
      </c>
      <c r="S45" s="156">
        <f t="shared" si="6"/>
        <v>0</v>
      </c>
      <c r="T45" s="156">
        <f t="shared" si="6"/>
        <v>0</v>
      </c>
      <c r="V45" s="5"/>
      <c r="W45" s="3"/>
      <c r="X45" s="3"/>
    </row>
    <row r="46" spans="1:28" x14ac:dyDescent="0.25">
      <c r="D46" s="150"/>
      <c r="V46" s="5"/>
      <c r="W46" s="3"/>
      <c r="X46" s="3"/>
    </row>
    <row r="47" spans="1:28" x14ac:dyDescent="0.25">
      <c r="A47" s="1">
        <v>1</v>
      </c>
      <c r="B47" s="148">
        <v>43046</v>
      </c>
      <c r="C47" s="2">
        <v>8</v>
      </c>
      <c r="D47" s="159" t="s">
        <v>1235</v>
      </c>
      <c r="E47" s="55">
        <v>17</v>
      </c>
      <c r="F47" s="55">
        <v>17</v>
      </c>
      <c r="G47" s="55"/>
      <c r="H47" s="55"/>
      <c r="I47" s="55">
        <v>1</v>
      </c>
      <c r="J47" s="55">
        <v>7</v>
      </c>
      <c r="K47" s="55"/>
      <c r="L47" s="55"/>
      <c r="M47" s="62"/>
      <c r="N47" s="62"/>
      <c r="O47" s="19"/>
      <c r="P47" s="19"/>
      <c r="Q47" s="19"/>
      <c r="R47" s="19"/>
      <c r="S47" s="19"/>
      <c r="T47" s="19"/>
      <c r="U47" s="2" t="s">
        <v>91</v>
      </c>
      <c r="V47" s="5" t="s">
        <v>165</v>
      </c>
      <c r="W47" s="17" t="s">
        <v>118</v>
      </c>
      <c r="X47" s="17" t="s">
        <v>119</v>
      </c>
      <c r="Y47" s="2">
        <v>2</v>
      </c>
      <c r="Z47" s="1" t="s">
        <v>1232</v>
      </c>
      <c r="AA47" s="6" t="s">
        <v>1236</v>
      </c>
      <c r="AB47" s="6"/>
    </row>
    <row r="48" spans="1:28" x14ac:dyDescent="0.25">
      <c r="A48" s="1">
        <v>1</v>
      </c>
      <c r="B48" s="148">
        <v>43046</v>
      </c>
      <c r="C48" s="2">
        <v>8</v>
      </c>
      <c r="D48" s="150" t="s">
        <v>1235</v>
      </c>
      <c r="E48" s="10">
        <v>19</v>
      </c>
      <c r="I48" s="10">
        <v>1</v>
      </c>
      <c r="J48" s="10">
        <v>12</v>
      </c>
      <c r="U48" s="2" t="s">
        <v>24</v>
      </c>
      <c r="V48" s="5" t="s">
        <v>82</v>
      </c>
      <c r="W48" s="3">
        <v>0.40625</v>
      </c>
      <c r="X48" s="3">
        <v>0.41944444444444445</v>
      </c>
      <c r="Y48" s="2">
        <v>3</v>
      </c>
      <c r="Z48" s="2" t="s">
        <v>1232</v>
      </c>
      <c r="AA48" s="5" t="s">
        <v>1237</v>
      </c>
    </row>
    <row r="49" spans="1:28" x14ac:dyDescent="0.25">
      <c r="A49" s="1">
        <v>1</v>
      </c>
      <c r="B49" s="148">
        <v>43046</v>
      </c>
      <c r="C49" s="2">
        <v>8</v>
      </c>
      <c r="D49" s="159" t="s">
        <v>1235</v>
      </c>
      <c r="H49" s="10">
        <v>2</v>
      </c>
      <c r="I49" s="10">
        <v>1</v>
      </c>
      <c r="J49" s="10">
        <v>9</v>
      </c>
      <c r="P49" s="16">
        <v>3</v>
      </c>
      <c r="U49" s="2" t="s">
        <v>24</v>
      </c>
      <c r="V49" s="5" t="s">
        <v>84</v>
      </c>
      <c r="W49" s="3">
        <v>0.44791666666666669</v>
      </c>
      <c r="X49" s="3">
        <v>0.46736111111111112</v>
      </c>
      <c r="Y49" s="2">
        <v>2</v>
      </c>
      <c r="Z49" s="2" t="s">
        <v>1222</v>
      </c>
      <c r="AA49" s="5" t="s">
        <v>49</v>
      </c>
      <c r="AB49" s="24" t="s">
        <v>85</v>
      </c>
    </row>
    <row r="50" spans="1:28" x14ac:dyDescent="0.25">
      <c r="A50" s="1">
        <v>1</v>
      </c>
      <c r="B50" s="148">
        <v>43046</v>
      </c>
      <c r="C50" s="2">
        <v>8</v>
      </c>
      <c r="D50" s="150" t="s">
        <v>1235</v>
      </c>
      <c r="E50" s="55">
        <v>226</v>
      </c>
      <c r="F50" s="55">
        <v>93</v>
      </c>
      <c r="G50" s="55"/>
      <c r="H50" s="55"/>
      <c r="I50" s="55">
        <v>6</v>
      </c>
      <c r="J50" s="55">
        <v>22</v>
      </c>
      <c r="K50" s="160"/>
      <c r="L50" s="160"/>
      <c r="M50" s="161"/>
      <c r="N50" s="161"/>
      <c r="O50" s="19"/>
      <c r="P50" s="19"/>
      <c r="Q50" s="19"/>
      <c r="R50" s="19"/>
      <c r="S50" s="19"/>
      <c r="T50" s="19"/>
      <c r="U50" s="2" t="s">
        <v>91</v>
      </c>
      <c r="V50" s="5" t="s">
        <v>168</v>
      </c>
      <c r="W50" s="29" t="s">
        <v>169</v>
      </c>
      <c r="X50" s="29" t="s">
        <v>170</v>
      </c>
      <c r="Y50" s="2">
        <v>2</v>
      </c>
      <c r="Z50" s="1" t="s">
        <v>1222</v>
      </c>
      <c r="AA50" s="5" t="s">
        <v>49</v>
      </c>
      <c r="AB50" s="6" t="s">
        <v>1238</v>
      </c>
    </row>
    <row r="51" spans="1:28" x14ac:dyDescent="0.25">
      <c r="A51" s="1">
        <v>1</v>
      </c>
      <c r="B51" s="148">
        <v>43046</v>
      </c>
      <c r="C51" s="2">
        <v>8</v>
      </c>
      <c r="D51" s="159" t="s">
        <v>1235</v>
      </c>
      <c r="E51" s="10">
        <v>11</v>
      </c>
      <c r="F51" s="10">
        <v>1</v>
      </c>
      <c r="J51" s="10">
        <v>33</v>
      </c>
      <c r="K51" s="10">
        <v>2</v>
      </c>
      <c r="P51" s="16">
        <v>2</v>
      </c>
      <c r="U51" s="2" t="s">
        <v>24</v>
      </c>
      <c r="V51" s="5" t="s">
        <v>86</v>
      </c>
      <c r="W51" s="3">
        <v>0.48125000000000001</v>
      </c>
      <c r="X51" s="3">
        <v>0.50555555555555554</v>
      </c>
      <c r="Y51" s="2">
        <v>2</v>
      </c>
      <c r="Z51" s="2" t="s">
        <v>1222</v>
      </c>
      <c r="AA51" s="5" t="s">
        <v>49</v>
      </c>
    </row>
    <row r="52" spans="1:28" x14ac:dyDescent="0.25">
      <c r="A52" s="1">
        <v>1</v>
      </c>
      <c r="B52" s="148">
        <v>43046</v>
      </c>
      <c r="C52" s="2">
        <v>8</v>
      </c>
      <c r="D52" s="150" t="s">
        <v>1235</v>
      </c>
      <c r="E52" s="55">
        <v>16</v>
      </c>
      <c r="F52" s="55">
        <v>23</v>
      </c>
      <c r="G52" s="55"/>
      <c r="H52" s="55"/>
      <c r="I52" s="55">
        <v>1</v>
      </c>
      <c r="J52" s="55">
        <v>7</v>
      </c>
      <c r="K52" s="160"/>
      <c r="L52" s="160"/>
      <c r="M52" s="19"/>
      <c r="N52" s="19"/>
      <c r="O52" s="19"/>
      <c r="P52" s="19">
        <v>1</v>
      </c>
      <c r="Q52" s="19"/>
      <c r="R52" s="162"/>
      <c r="S52" s="19"/>
      <c r="T52" s="19"/>
      <c r="U52" s="2" t="s">
        <v>91</v>
      </c>
      <c r="V52" s="5" t="s">
        <v>171</v>
      </c>
      <c r="W52" s="29" t="s">
        <v>172</v>
      </c>
      <c r="X52" s="29" t="s">
        <v>173</v>
      </c>
      <c r="Y52" s="2">
        <v>2</v>
      </c>
      <c r="Z52" s="1" t="s">
        <v>1222</v>
      </c>
      <c r="AA52" s="5" t="s">
        <v>49</v>
      </c>
      <c r="AB52" s="6"/>
    </row>
    <row r="53" spans="1:28" x14ac:dyDescent="0.25">
      <c r="A53" s="151"/>
      <c r="B53" s="152"/>
      <c r="C53" s="153"/>
      <c r="D53" s="154"/>
      <c r="E53" s="157">
        <f>SUM(E47:E52)</f>
        <v>289</v>
      </c>
      <c r="F53" s="157">
        <f t="shared" ref="F53:T53" si="7">SUM(F47:F52)</f>
        <v>134</v>
      </c>
      <c r="G53" s="157">
        <f t="shared" si="7"/>
        <v>0</v>
      </c>
      <c r="H53" s="157">
        <f t="shared" si="7"/>
        <v>2</v>
      </c>
      <c r="I53" s="157">
        <f t="shared" si="7"/>
        <v>10</v>
      </c>
      <c r="J53" s="157">
        <f t="shared" si="7"/>
        <v>90</v>
      </c>
      <c r="K53" s="157">
        <f t="shared" si="7"/>
        <v>2</v>
      </c>
      <c r="L53" s="157">
        <f t="shared" si="7"/>
        <v>0</v>
      </c>
      <c r="M53" s="158">
        <f t="shared" si="7"/>
        <v>0</v>
      </c>
      <c r="N53" s="158">
        <f t="shared" si="7"/>
        <v>0</v>
      </c>
      <c r="O53" s="158">
        <f t="shared" si="7"/>
        <v>0</v>
      </c>
      <c r="P53" s="158">
        <f t="shared" si="7"/>
        <v>6</v>
      </c>
      <c r="Q53" s="158">
        <f t="shared" si="7"/>
        <v>0</v>
      </c>
      <c r="R53" s="158">
        <f t="shared" si="7"/>
        <v>0</v>
      </c>
      <c r="S53" s="158">
        <f t="shared" si="7"/>
        <v>0</v>
      </c>
      <c r="T53" s="158">
        <f t="shared" si="7"/>
        <v>0</v>
      </c>
      <c r="V53" s="5"/>
      <c r="W53" s="29"/>
      <c r="X53" s="29"/>
      <c r="Z53" s="1"/>
      <c r="AB53" s="6"/>
    </row>
    <row r="54" spans="1:28" x14ac:dyDescent="0.25">
      <c r="D54" s="150"/>
      <c r="E54" s="55"/>
      <c r="F54" s="55"/>
      <c r="G54" s="55"/>
      <c r="H54" s="55"/>
      <c r="I54" s="55"/>
      <c r="J54" s="55"/>
      <c r="K54" s="160"/>
      <c r="L54" s="160"/>
      <c r="M54" s="19"/>
      <c r="N54" s="19"/>
      <c r="O54" s="19"/>
      <c r="P54" s="19"/>
      <c r="Q54" s="19"/>
      <c r="R54" s="162"/>
      <c r="S54" s="19"/>
      <c r="T54" s="19"/>
      <c r="V54" s="5"/>
      <c r="W54" s="29"/>
      <c r="X54" s="29"/>
      <c r="Z54" s="1"/>
      <c r="AB54" s="6"/>
    </row>
    <row r="55" spans="1:28" x14ac:dyDescent="0.25">
      <c r="A55" s="1">
        <v>1</v>
      </c>
      <c r="B55" s="148">
        <v>43041</v>
      </c>
      <c r="C55" s="2">
        <v>9</v>
      </c>
      <c r="D55" s="159" t="s">
        <v>1239</v>
      </c>
      <c r="E55" s="55">
        <v>3</v>
      </c>
      <c r="F55" s="55"/>
      <c r="G55" s="55"/>
      <c r="H55" s="55"/>
      <c r="I55" s="55"/>
      <c r="J55" s="55"/>
      <c r="K55" s="55"/>
      <c r="L55" s="55"/>
      <c r="M55" s="19"/>
      <c r="N55" s="19"/>
      <c r="O55" s="19"/>
      <c r="P55" s="19"/>
      <c r="Q55" s="19"/>
      <c r="R55" s="19"/>
      <c r="S55" s="19"/>
      <c r="T55" s="19"/>
      <c r="U55" s="2" t="s">
        <v>91</v>
      </c>
      <c r="V55" s="73" t="s">
        <v>108</v>
      </c>
      <c r="W55" s="17" t="s">
        <v>123</v>
      </c>
      <c r="X55" s="17" t="s">
        <v>134</v>
      </c>
      <c r="Y55" s="1">
        <v>1</v>
      </c>
      <c r="Z55" s="20" t="s">
        <v>1229</v>
      </c>
      <c r="AA55" s="5" t="s">
        <v>49</v>
      </c>
      <c r="AB55" s="79" t="s">
        <v>110</v>
      </c>
    </row>
    <row r="56" spans="1:28" x14ac:dyDescent="0.25">
      <c r="A56" s="151"/>
      <c r="B56" s="152"/>
      <c r="C56" s="153"/>
      <c r="D56" s="154"/>
      <c r="E56" s="157">
        <f>SUM(E55)</f>
        <v>3</v>
      </c>
      <c r="F56" s="157">
        <f t="shared" ref="F56:T56" si="8">SUM(F55)</f>
        <v>0</v>
      </c>
      <c r="G56" s="157">
        <f t="shared" si="8"/>
        <v>0</v>
      </c>
      <c r="H56" s="157">
        <f t="shared" si="8"/>
        <v>0</v>
      </c>
      <c r="I56" s="157">
        <f t="shared" si="8"/>
        <v>0</v>
      </c>
      <c r="J56" s="157">
        <f t="shared" si="8"/>
        <v>0</v>
      </c>
      <c r="K56" s="157">
        <f t="shared" si="8"/>
        <v>0</v>
      </c>
      <c r="L56" s="157">
        <f t="shared" si="8"/>
        <v>0</v>
      </c>
      <c r="M56" s="158">
        <f t="shared" si="8"/>
        <v>0</v>
      </c>
      <c r="N56" s="158">
        <f t="shared" si="8"/>
        <v>0</v>
      </c>
      <c r="O56" s="158">
        <f t="shared" si="8"/>
        <v>0</v>
      </c>
      <c r="P56" s="158">
        <f t="shared" si="8"/>
        <v>0</v>
      </c>
      <c r="Q56" s="158">
        <f t="shared" si="8"/>
        <v>0</v>
      </c>
      <c r="R56" s="158">
        <f t="shared" si="8"/>
        <v>0</v>
      </c>
      <c r="S56" s="158">
        <f t="shared" si="8"/>
        <v>0</v>
      </c>
      <c r="T56" s="158">
        <f t="shared" si="8"/>
        <v>0</v>
      </c>
      <c r="V56" s="73"/>
      <c r="W56" s="17"/>
      <c r="X56" s="17"/>
      <c r="Y56" s="1"/>
      <c r="Z56" s="20"/>
      <c r="AB56" s="79"/>
    </row>
    <row r="57" spans="1:28" x14ac:dyDescent="0.25">
      <c r="D57" s="159"/>
      <c r="E57" s="55"/>
      <c r="F57" s="55"/>
      <c r="G57" s="55"/>
      <c r="H57" s="55"/>
      <c r="I57" s="55"/>
      <c r="J57" s="55"/>
      <c r="K57" s="55"/>
      <c r="L57" s="55"/>
      <c r="M57" s="19"/>
      <c r="N57" s="19"/>
      <c r="O57" s="19"/>
      <c r="P57" s="19"/>
      <c r="Q57" s="19"/>
      <c r="R57" s="19"/>
      <c r="S57" s="19"/>
      <c r="T57" s="19"/>
      <c r="V57" s="73"/>
      <c r="W57" s="17"/>
      <c r="X57" s="17"/>
      <c r="Y57" s="1"/>
      <c r="Z57" s="20"/>
      <c r="AB57" s="79"/>
    </row>
    <row r="58" spans="1:28" x14ac:dyDescent="0.25">
      <c r="A58" s="1">
        <v>1</v>
      </c>
      <c r="B58" s="148">
        <v>43041</v>
      </c>
      <c r="C58" s="2">
        <v>10</v>
      </c>
      <c r="D58" s="150" t="s">
        <v>1240</v>
      </c>
      <c r="E58" s="55">
        <v>37</v>
      </c>
      <c r="F58" s="55">
        <v>2</v>
      </c>
      <c r="G58" s="55"/>
      <c r="H58" s="55"/>
      <c r="I58" s="55"/>
      <c r="J58" s="55">
        <v>9</v>
      </c>
      <c r="K58" s="55"/>
      <c r="L58" s="55"/>
      <c r="M58" s="19"/>
      <c r="N58" s="19"/>
      <c r="O58" s="19"/>
      <c r="P58" s="19">
        <v>1</v>
      </c>
      <c r="Q58" s="19"/>
      <c r="R58" s="19"/>
      <c r="S58" s="19"/>
      <c r="T58" s="19"/>
      <c r="U58" s="2" t="s">
        <v>91</v>
      </c>
      <c r="V58" s="73" t="s">
        <v>111</v>
      </c>
      <c r="W58" s="17" t="s">
        <v>124</v>
      </c>
      <c r="X58" s="17" t="s">
        <v>125</v>
      </c>
      <c r="Y58" s="1">
        <v>1</v>
      </c>
      <c r="Z58" s="20" t="s">
        <v>1229</v>
      </c>
      <c r="AA58" s="5" t="s">
        <v>49</v>
      </c>
    </row>
    <row r="59" spans="1:28" x14ac:dyDescent="0.25">
      <c r="A59" s="1">
        <v>1</v>
      </c>
      <c r="B59" s="148">
        <v>43041</v>
      </c>
      <c r="C59" s="2">
        <v>10</v>
      </c>
      <c r="D59" s="150" t="s">
        <v>1240</v>
      </c>
      <c r="E59" s="55"/>
      <c r="F59" s="55"/>
      <c r="G59" s="55"/>
      <c r="H59" s="55">
        <v>2</v>
      </c>
      <c r="I59" s="55"/>
      <c r="J59" s="55"/>
      <c r="K59" s="55"/>
      <c r="L59" s="18"/>
      <c r="M59" s="19"/>
      <c r="N59" s="19"/>
      <c r="O59" s="19"/>
      <c r="P59" s="19"/>
      <c r="Q59" s="19"/>
      <c r="R59" s="19"/>
      <c r="S59" s="19"/>
      <c r="T59" s="19"/>
      <c r="U59" s="2" t="s">
        <v>91</v>
      </c>
      <c r="V59" s="73" t="s">
        <v>175</v>
      </c>
      <c r="W59" s="17" t="s">
        <v>125</v>
      </c>
      <c r="X59" s="17" t="s">
        <v>135</v>
      </c>
      <c r="Y59" s="17" t="s">
        <v>55</v>
      </c>
      <c r="Z59" s="20" t="s">
        <v>1229</v>
      </c>
      <c r="AA59" s="5" t="s">
        <v>49</v>
      </c>
    </row>
    <row r="60" spans="1:28" x14ac:dyDescent="0.25">
      <c r="A60" s="1">
        <v>1</v>
      </c>
      <c r="B60" s="148">
        <v>43041</v>
      </c>
      <c r="C60" s="2">
        <v>10</v>
      </c>
      <c r="D60" s="150" t="s">
        <v>1240</v>
      </c>
      <c r="E60" s="55"/>
      <c r="F60" s="55"/>
      <c r="G60" s="55"/>
      <c r="H60" s="55"/>
      <c r="I60" s="55"/>
      <c r="J60" s="55">
        <v>12</v>
      </c>
      <c r="K60" s="18"/>
      <c r="L60" s="18"/>
      <c r="M60" s="19"/>
      <c r="N60" s="19"/>
      <c r="O60" s="19"/>
      <c r="P60" s="19"/>
      <c r="Q60" s="19"/>
      <c r="R60" s="19"/>
      <c r="S60" s="19"/>
      <c r="T60" s="19"/>
      <c r="U60" s="2" t="s">
        <v>91</v>
      </c>
      <c r="V60" s="73" t="s">
        <v>179</v>
      </c>
      <c r="W60" s="17" t="s">
        <v>126</v>
      </c>
      <c r="X60" s="17" t="s">
        <v>136</v>
      </c>
      <c r="Y60" s="17" t="s">
        <v>55</v>
      </c>
      <c r="Z60" s="20" t="s">
        <v>1229</v>
      </c>
      <c r="AA60" s="5" t="s">
        <v>49</v>
      </c>
      <c r="AB60" s="79" t="s">
        <v>115</v>
      </c>
    </row>
    <row r="61" spans="1:28" x14ac:dyDescent="0.25">
      <c r="A61" s="1">
        <v>1</v>
      </c>
      <c r="B61" s="148">
        <v>43041</v>
      </c>
      <c r="C61" s="2">
        <v>10</v>
      </c>
      <c r="D61" s="150" t="s">
        <v>1240</v>
      </c>
      <c r="E61" s="55">
        <v>2</v>
      </c>
      <c r="F61" s="55"/>
      <c r="G61" s="55"/>
      <c r="H61" s="55">
        <v>1</v>
      </c>
      <c r="I61" s="55"/>
      <c r="J61" s="55">
        <v>13</v>
      </c>
      <c r="K61" s="55"/>
      <c r="L61" s="55"/>
      <c r="M61" s="19"/>
      <c r="N61" s="19"/>
      <c r="O61" s="19"/>
      <c r="P61" s="62">
        <v>3</v>
      </c>
      <c r="Q61" s="19"/>
      <c r="R61" s="19"/>
      <c r="S61" s="19"/>
      <c r="T61" s="19"/>
      <c r="U61" s="2" t="s">
        <v>91</v>
      </c>
      <c r="V61" s="73" t="s">
        <v>176</v>
      </c>
      <c r="W61" s="17" t="s">
        <v>127</v>
      </c>
      <c r="X61" s="17" t="s">
        <v>137</v>
      </c>
      <c r="Y61" s="17" t="s">
        <v>55</v>
      </c>
      <c r="Z61" s="20" t="s">
        <v>1229</v>
      </c>
      <c r="AA61" s="5" t="s">
        <v>49</v>
      </c>
      <c r="AB61" s="79" t="s">
        <v>115</v>
      </c>
    </row>
    <row r="62" spans="1:28" x14ac:dyDescent="0.25">
      <c r="A62" s="1">
        <v>1</v>
      </c>
      <c r="B62" s="148">
        <v>43046</v>
      </c>
      <c r="C62" s="2">
        <v>10</v>
      </c>
      <c r="D62" s="150" t="s">
        <v>1240</v>
      </c>
      <c r="E62" s="21"/>
      <c r="H62" s="10">
        <v>5</v>
      </c>
      <c r="U62" s="2" t="s">
        <v>24</v>
      </c>
      <c r="V62" s="5" t="s">
        <v>80</v>
      </c>
      <c r="W62" s="3">
        <v>0.37638888888888888</v>
      </c>
      <c r="X62" s="3">
        <v>0.38263888888888892</v>
      </c>
      <c r="Y62" s="2">
        <v>3</v>
      </c>
      <c r="Z62" s="2" t="s">
        <v>1232</v>
      </c>
      <c r="AA62" s="5" t="s">
        <v>49</v>
      </c>
    </row>
    <row r="63" spans="1:28" x14ac:dyDescent="0.25">
      <c r="A63" s="151"/>
      <c r="B63" s="152"/>
      <c r="C63" s="153"/>
      <c r="D63" s="154"/>
      <c r="E63" s="155">
        <f>SUM(E58:E62)</f>
        <v>39</v>
      </c>
      <c r="F63" s="155">
        <f t="shared" ref="F63:T63" si="9">SUM(F58:F62)</f>
        <v>2</v>
      </c>
      <c r="G63" s="155">
        <f t="shared" si="9"/>
        <v>0</v>
      </c>
      <c r="H63" s="155">
        <f t="shared" si="9"/>
        <v>8</v>
      </c>
      <c r="I63" s="155">
        <f t="shared" si="9"/>
        <v>0</v>
      </c>
      <c r="J63" s="155">
        <f t="shared" si="9"/>
        <v>34</v>
      </c>
      <c r="K63" s="155">
        <f t="shared" si="9"/>
        <v>0</v>
      </c>
      <c r="L63" s="155">
        <f t="shared" si="9"/>
        <v>0</v>
      </c>
      <c r="M63" s="156">
        <f t="shared" si="9"/>
        <v>0</v>
      </c>
      <c r="N63" s="156">
        <f t="shared" si="9"/>
        <v>0</v>
      </c>
      <c r="O63" s="156">
        <f t="shared" si="9"/>
        <v>0</v>
      </c>
      <c r="P63" s="156">
        <f t="shared" si="9"/>
        <v>4</v>
      </c>
      <c r="Q63" s="156">
        <f t="shared" si="9"/>
        <v>0</v>
      </c>
      <c r="R63" s="156">
        <f t="shared" si="9"/>
        <v>0</v>
      </c>
      <c r="S63" s="156">
        <f t="shared" si="9"/>
        <v>0</v>
      </c>
      <c r="T63" s="156">
        <f t="shared" si="9"/>
        <v>0</v>
      </c>
      <c r="V63" s="5"/>
      <c r="W63" s="3"/>
      <c r="X63" s="3"/>
    </row>
    <row r="64" spans="1:28" x14ac:dyDescent="0.25">
      <c r="D64" s="150"/>
      <c r="E64" s="21"/>
      <c r="V64" s="5"/>
      <c r="W64" s="3"/>
      <c r="X64" s="3"/>
    </row>
    <row r="65" spans="1:28" x14ac:dyDescent="0.25">
      <c r="A65" s="1">
        <v>1</v>
      </c>
      <c r="B65" s="148">
        <v>43046</v>
      </c>
      <c r="C65" s="2">
        <v>11</v>
      </c>
      <c r="D65" s="150" t="s">
        <v>1241</v>
      </c>
      <c r="E65" s="10">
        <v>17</v>
      </c>
      <c r="F65" s="10">
        <v>6</v>
      </c>
      <c r="H65" s="10">
        <v>7</v>
      </c>
      <c r="I65" s="10">
        <v>1</v>
      </c>
      <c r="J65" s="10">
        <v>5</v>
      </c>
      <c r="K65" s="10">
        <v>85</v>
      </c>
      <c r="P65" s="16">
        <v>1</v>
      </c>
      <c r="R65" s="16">
        <v>65</v>
      </c>
      <c r="U65" s="2" t="s">
        <v>24</v>
      </c>
      <c r="V65" s="5" t="s">
        <v>89</v>
      </c>
      <c r="W65" s="3">
        <v>0.62708333333333333</v>
      </c>
      <c r="X65" s="3">
        <v>0.6430555555555556</v>
      </c>
      <c r="Y65" s="2">
        <v>3</v>
      </c>
      <c r="Z65" s="2" t="s">
        <v>1225</v>
      </c>
      <c r="AA65" s="5" t="s">
        <v>1242</v>
      </c>
      <c r="AB65" s="24" t="s">
        <v>209</v>
      </c>
    </row>
    <row r="66" spans="1:28" x14ac:dyDescent="0.25">
      <c r="A66" s="1">
        <v>1</v>
      </c>
      <c r="B66" s="148">
        <v>43047</v>
      </c>
      <c r="C66" s="2">
        <v>11</v>
      </c>
      <c r="D66" s="150" t="s">
        <v>1241</v>
      </c>
      <c r="E66" s="10">
        <v>185</v>
      </c>
      <c r="F66" s="10">
        <v>35</v>
      </c>
      <c r="H66" s="10">
        <v>4</v>
      </c>
      <c r="I66" s="10">
        <v>7</v>
      </c>
      <c r="J66" s="10">
        <v>5</v>
      </c>
      <c r="L66" s="10">
        <v>3</v>
      </c>
      <c r="P66" s="16">
        <v>4</v>
      </c>
      <c r="U66" s="2" t="s">
        <v>24</v>
      </c>
      <c r="V66" s="5" t="s">
        <v>138</v>
      </c>
      <c r="W66" s="3">
        <v>0.35000000000000003</v>
      </c>
      <c r="X66" s="3">
        <v>0.37847222222222227</v>
      </c>
      <c r="Y66" s="2" t="s">
        <v>139</v>
      </c>
      <c r="Z66" s="2" t="s">
        <v>1229</v>
      </c>
      <c r="AA66" s="5" t="s">
        <v>1243</v>
      </c>
      <c r="AB66" s="24" t="s">
        <v>142</v>
      </c>
    </row>
    <row r="67" spans="1:28" x14ac:dyDescent="0.25">
      <c r="A67" s="1">
        <v>1</v>
      </c>
      <c r="B67" s="148">
        <v>43047</v>
      </c>
      <c r="C67" s="2">
        <v>11</v>
      </c>
      <c r="D67" s="150" t="s">
        <v>1241</v>
      </c>
      <c r="E67" s="10">
        <v>7</v>
      </c>
      <c r="I67" s="10">
        <v>1</v>
      </c>
      <c r="J67" s="10">
        <v>5</v>
      </c>
      <c r="U67" s="2" t="s">
        <v>24</v>
      </c>
      <c r="V67" s="5" t="s">
        <v>143</v>
      </c>
      <c r="W67" s="3">
        <v>0.44791666666666669</v>
      </c>
      <c r="X67" s="3">
        <v>0.4604166666666667</v>
      </c>
      <c r="Y67" s="2" t="s">
        <v>144</v>
      </c>
      <c r="Z67" s="2" t="s">
        <v>1232</v>
      </c>
      <c r="AA67" s="5" t="s">
        <v>1244</v>
      </c>
    </row>
    <row r="68" spans="1:28" x14ac:dyDescent="0.25">
      <c r="A68" s="1">
        <v>1</v>
      </c>
      <c r="B68" s="148">
        <v>43047</v>
      </c>
      <c r="C68" s="2">
        <v>11</v>
      </c>
      <c r="D68" s="150" t="s">
        <v>1241</v>
      </c>
      <c r="E68" s="10">
        <v>27</v>
      </c>
      <c r="I68" s="10">
        <v>1</v>
      </c>
      <c r="J68" s="10">
        <v>1</v>
      </c>
      <c r="P68" s="16">
        <v>1</v>
      </c>
      <c r="U68" s="2" t="s">
        <v>24</v>
      </c>
      <c r="V68" s="5" t="s">
        <v>146</v>
      </c>
      <c r="W68" s="3">
        <v>0.4826388888888889</v>
      </c>
      <c r="X68" s="3">
        <v>0.50069444444444444</v>
      </c>
      <c r="Y68" s="2" t="s">
        <v>144</v>
      </c>
      <c r="Z68" s="2" t="s">
        <v>1232</v>
      </c>
      <c r="AA68" s="5" t="s">
        <v>1245</v>
      </c>
    </row>
    <row r="69" spans="1:28" x14ac:dyDescent="0.25">
      <c r="A69" s="151"/>
      <c r="B69" s="152"/>
      <c r="C69" s="153"/>
      <c r="D69" s="154"/>
      <c r="E69" s="155">
        <f>SUM(E65:E68)</f>
        <v>236</v>
      </c>
      <c r="F69" s="155">
        <f t="shared" ref="F69:T69" si="10">SUM(F65:F68)</f>
        <v>41</v>
      </c>
      <c r="G69" s="155">
        <f t="shared" si="10"/>
        <v>0</v>
      </c>
      <c r="H69" s="155">
        <f t="shared" si="10"/>
        <v>11</v>
      </c>
      <c r="I69" s="155">
        <f t="shared" si="10"/>
        <v>10</v>
      </c>
      <c r="J69" s="155">
        <f t="shared" si="10"/>
        <v>16</v>
      </c>
      <c r="K69" s="155">
        <f t="shared" si="10"/>
        <v>85</v>
      </c>
      <c r="L69" s="155">
        <f t="shared" si="10"/>
        <v>3</v>
      </c>
      <c r="M69" s="156">
        <f t="shared" si="10"/>
        <v>0</v>
      </c>
      <c r="N69" s="156">
        <f t="shared" si="10"/>
        <v>0</v>
      </c>
      <c r="O69" s="156">
        <f t="shared" si="10"/>
        <v>0</v>
      </c>
      <c r="P69" s="156">
        <f t="shared" si="10"/>
        <v>6</v>
      </c>
      <c r="Q69" s="156">
        <f t="shared" si="10"/>
        <v>0</v>
      </c>
      <c r="R69" s="156">
        <f t="shared" si="10"/>
        <v>65</v>
      </c>
      <c r="S69" s="156">
        <f t="shared" si="10"/>
        <v>0</v>
      </c>
      <c r="T69" s="156">
        <f t="shared" si="10"/>
        <v>0</v>
      </c>
      <c r="V69" s="5"/>
      <c r="W69" s="3"/>
      <c r="X69" s="3"/>
    </row>
    <row r="70" spans="1:28" x14ac:dyDescent="0.25">
      <c r="D70" s="150"/>
      <c r="V70" s="5"/>
      <c r="W70" s="3"/>
      <c r="X70" s="3"/>
    </row>
    <row r="71" spans="1:28" x14ac:dyDescent="0.25">
      <c r="A71" s="1">
        <v>1</v>
      </c>
      <c r="B71" s="148">
        <v>43058</v>
      </c>
      <c r="C71" s="2">
        <v>12</v>
      </c>
      <c r="D71" s="150" t="s">
        <v>1246</v>
      </c>
      <c r="E71" s="10">
        <v>4</v>
      </c>
      <c r="F71" s="10">
        <v>21</v>
      </c>
      <c r="H71" s="10">
        <v>7</v>
      </c>
      <c r="I71" s="10">
        <v>2</v>
      </c>
      <c r="J71" s="10">
        <v>18</v>
      </c>
      <c r="L71" s="10">
        <v>13</v>
      </c>
      <c r="P71" s="16">
        <v>3</v>
      </c>
      <c r="U71" s="2" t="s">
        <v>63</v>
      </c>
      <c r="V71" s="5" t="s">
        <v>295</v>
      </c>
      <c r="W71" s="3">
        <v>0.44444444444444442</v>
      </c>
      <c r="X71" s="3">
        <v>0.4548611111111111</v>
      </c>
      <c r="Y71" s="2">
        <v>2</v>
      </c>
      <c r="Z71" s="2" t="s">
        <v>1222</v>
      </c>
      <c r="AA71" s="5" t="s">
        <v>49</v>
      </c>
      <c r="AB71" s="13"/>
    </row>
    <row r="72" spans="1:28" x14ac:dyDescent="0.25">
      <c r="A72" s="1">
        <v>1</v>
      </c>
      <c r="B72" s="148">
        <v>43058</v>
      </c>
      <c r="C72" s="2">
        <v>12</v>
      </c>
      <c r="D72" s="150" t="s">
        <v>1246</v>
      </c>
      <c r="E72" s="10">
        <v>7</v>
      </c>
      <c r="F72" s="10">
        <v>18</v>
      </c>
      <c r="H72" s="10">
        <v>35</v>
      </c>
      <c r="I72" s="10">
        <v>19</v>
      </c>
      <c r="J72" s="10">
        <v>7</v>
      </c>
      <c r="L72" s="10">
        <v>12</v>
      </c>
      <c r="M72" s="16">
        <v>1</v>
      </c>
      <c r="P72" s="16">
        <v>3</v>
      </c>
      <c r="R72" s="16">
        <v>2</v>
      </c>
      <c r="U72" s="2" t="s">
        <v>63</v>
      </c>
      <c r="V72" s="5" t="s">
        <v>296</v>
      </c>
      <c r="W72" s="3">
        <v>0.45694444444444443</v>
      </c>
      <c r="X72" s="3">
        <v>0.46875</v>
      </c>
      <c r="Y72" s="2">
        <v>2</v>
      </c>
      <c r="Z72" s="2" t="s">
        <v>1225</v>
      </c>
      <c r="AA72" s="5" t="s">
        <v>49</v>
      </c>
      <c r="AB72" s="13"/>
    </row>
    <row r="73" spans="1:28" x14ac:dyDescent="0.25">
      <c r="A73" s="1">
        <v>1</v>
      </c>
      <c r="B73" s="148">
        <v>43058</v>
      </c>
      <c r="C73" s="2">
        <v>12</v>
      </c>
      <c r="D73" s="150" t="s">
        <v>1246</v>
      </c>
      <c r="E73" s="10">
        <v>2</v>
      </c>
      <c r="F73" s="10">
        <v>2</v>
      </c>
      <c r="H73" s="10">
        <v>2</v>
      </c>
      <c r="J73" s="10">
        <v>1</v>
      </c>
      <c r="K73" s="10">
        <v>4</v>
      </c>
      <c r="L73" s="10">
        <v>1</v>
      </c>
      <c r="U73" s="2" t="s">
        <v>63</v>
      </c>
      <c r="V73" s="5" t="s">
        <v>297</v>
      </c>
      <c r="W73" s="3">
        <v>0.47222222222222227</v>
      </c>
      <c r="X73" s="3">
        <v>0.47569444444444442</v>
      </c>
      <c r="Y73" s="2">
        <v>2</v>
      </c>
      <c r="Z73" s="2" t="s">
        <v>1225</v>
      </c>
      <c r="AA73" s="5" t="s">
        <v>49</v>
      </c>
      <c r="AB73" s="13"/>
    </row>
    <row r="74" spans="1:28" x14ac:dyDescent="0.25">
      <c r="A74" s="1">
        <v>1</v>
      </c>
      <c r="B74" s="148">
        <v>43058</v>
      </c>
      <c r="C74" s="2">
        <v>12</v>
      </c>
      <c r="D74" s="150" t="s">
        <v>1246</v>
      </c>
      <c r="E74" s="10">
        <v>3</v>
      </c>
      <c r="F74" s="10">
        <v>2</v>
      </c>
      <c r="H74" s="10">
        <v>3</v>
      </c>
      <c r="I74" s="10">
        <v>3</v>
      </c>
      <c r="J74" s="10">
        <v>2</v>
      </c>
      <c r="L74" s="10">
        <v>1</v>
      </c>
      <c r="O74" s="16">
        <v>1</v>
      </c>
      <c r="U74" s="2" t="s">
        <v>63</v>
      </c>
      <c r="V74" s="5" t="s">
        <v>298</v>
      </c>
      <c r="W74" s="3">
        <v>0.4861111111111111</v>
      </c>
      <c r="X74" s="3">
        <v>0.49652777777777773</v>
      </c>
      <c r="Y74" s="2">
        <v>2</v>
      </c>
      <c r="Z74" s="2" t="s">
        <v>1225</v>
      </c>
      <c r="AA74" s="5" t="s">
        <v>49</v>
      </c>
      <c r="AB74" s="13"/>
    </row>
    <row r="75" spans="1:28" x14ac:dyDescent="0.25">
      <c r="A75" s="151"/>
      <c r="B75" s="152"/>
      <c r="C75" s="153"/>
      <c r="D75" s="154"/>
      <c r="E75" s="155">
        <f>SUM(E71:E74)</f>
        <v>16</v>
      </c>
      <c r="F75" s="155">
        <f t="shared" ref="F75:T75" si="11">SUM(F71:F74)</f>
        <v>43</v>
      </c>
      <c r="G75" s="155">
        <f t="shared" si="11"/>
        <v>0</v>
      </c>
      <c r="H75" s="155">
        <f t="shared" si="11"/>
        <v>47</v>
      </c>
      <c r="I75" s="155">
        <f t="shared" si="11"/>
        <v>24</v>
      </c>
      <c r="J75" s="155">
        <f t="shared" si="11"/>
        <v>28</v>
      </c>
      <c r="K75" s="155">
        <f t="shared" si="11"/>
        <v>4</v>
      </c>
      <c r="L75" s="155">
        <f t="shared" si="11"/>
        <v>27</v>
      </c>
      <c r="M75" s="156">
        <f t="shared" si="11"/>
        <v>1</v>
      </c>
      <c r="N75" s="156">
        <f t="shared" si="11"/>
        <v>0</v>
      </c>
      <c r="O75" s="156">
        <f t="shared" si="11"/>
        <v>1</v>
      </c>
      <c r="P75" s="156">
        <f t="shared" si="11"/>
        <v>6</v>
      </c>
      <c r="Q75" s="156">
        <f t="shared" si="11"/>
        <v>0</v>
      </c>
      <c r="R75" s="156">
        <f t="shared" si="11"/>
        <v>2</v>
      </c>
      <c r="S75" s="156">
        <f t="shared" si="11"/>
        <v>0</v>
      </c>
      <c r="T75" s="156">
        <f t="shared" si="11"/>
        <v>0</v>
      </c>
      <c r="V75" s="5"/>
      <c r="W75" s="3"/>
      <c r="X75" s="3"/>
      <c r="AB75" s="13"/>
    </row>
    <row r="76" spans="1:28" x14ac:dyDescent="0.25">
      <c r="D76" s="150"/>
      <c r="V76" s="5"/>
      <c r="W76" s="3"/>
      <c r="X76" s="3"/>
      <c r="AB76" s="13"/>
    </row>
    <row r="77" spans="1:28" x14ac:dyDescent="0.25">
      <c r="A77" s="1">
        <v>1</v>
      </c>
      <c r="B77" s="148">
        <v>43059</v>
      </c>
      <c r="C77" s="2">
        <v>13</v>
      </c>
      <c r="D77" s="150" t="s">
        <v>1247</v>
      </c>
      <c r="E77" s="10">
        <v>32</v>
      </c>
      <c r="F77" s="10">
        <v>9</v>
      </c>
      <c r="H77" s="10">
        <v>63</v>
      </c>
      <c r="I77" s="21">
        <v>20</v>
      </c>
      <c r="J77" s="10">
        <v>3</v>
      </c>
      <c r="K77" s="10">
        <v>18</v>
      </c>
      <c r="L77" s="10">
        <v>1</v>
      </c>
      <c r="O77" s="16">
        <v>1</v>
      </c>
      <c r="U77" s="2" t="s">
        <v>24</v>
      </c>
      <c r="V77" s="5" t="s">
        <v>244</v>
      </c>
      <c r="W77" s="3">
        <v>0.4055555555555555</v>
      </c>
      <c r="X77" s="3">
        <v>0.43124999999999997</v>
      </c>
      <c r="Y77" s="2">
        <v>3</v>
      </c>
      <c r="Z77" s="2" t="s">
        <v>1222</v>
      </c>
      <c r="AA77" s="5" t="s">
        <v>1248</v>
      </c>
      <c r="AB77" s="13"/>
    </row>
    <row r="78" spans="1:28" x14ac:dyDescent="0.25">
      <c r="A78" s="1">
        <v>1</v>
      </c>
      <c r="B78" s="148">
        <v>43059</v>
      </c>
      <c r="C78" s="2">
        <v>13</v>
      </c>
      <c r="D78" s="150" t="s">
        <v>1247</v>
      </c>
      <c r="E78" s="10">
        <v>2</v>
      </c>
      <c r="H78" s="10">
        <v>11</v>
      </c>
      <c r="I78" s="21"/>
      <c r="L78" s="10">
        <v>2</v>
      </c>
      <c r="U78" s="2" t="s">
        <v>24</v>
      </c>
      <c r="V78" s="5" t="s">
        <v>248</v>
      </c>
      <c r="W78" s="3">
        <v>0.44791666666666669</v>
      </c>
      <c r="X78" s="3">
        <v>0.4597222222222222</v>
      </c>
      <c r="Y78" s="2">
        <v>3</v>
      </c>
      <c r="Z78" s="2" t="s">
        <v>1222</v>
      </c>
      <c r="AA78" s="5" t="s">
        <v>1249</v>
      </c>
      <c r="AB78" s="13"/>
    </row>
    <row r="79" spans="1:28" x14ac:dyDescent="0.25">
      <c r="A79" s="1">
        <v>1</v>
      </c>
      <c r="B79" s="148">
        <v>43059</v>
      </c>
      <c r="C79" s="2">
        <v>13</v>
      </c>
      <c r="D79" s="150" t="s">
        <v>1247</v>
      </c>
      <c r="H79" s="10">
        <v>12</v>
      </c>
      <c r="I79" s="21"/>
      <c r="J79" s="10">
        <v>1</v>
      </c>
      <c r="U79" s="2" t="s">
        <v>24</v>
      </c>
      <c r="V79" s="5" t="s">
        <v>249</v>
      </c>
      <c r="W79" s="3">
        <v>0.4826388888888889</v>
      </c>
      <c r="X79" s="3">
        <v>0.49722222222222223</v>
      </c>
      <c r="Y79" s="2">
        <v>2</v>
      </c>
      <c r="Z79" s="2" t="s">
        <v>1222</v>
      </c>
      <c r="AA79" s="5" t="s">
        <v>1250</v>
      </c>
      <c r="AB79" s="13"/>
    </row>
    <row r="80" spans="1:28" x14ac:dyDescent="0.25">
      <c r="A80" s="1">
        <v>1</v>
      </c>
      <c r="B80" s="148">
        <v>43059</v>
      </c>
      <c r="C80" s="2">
        <v>13</v>
      </c>
      <c r="D80" s="150" t="s">
        <v>1247</v>
      </c>
      <c r="E80" s="10">
        <v>1</v>
      </c>
      <c r="H80" s="10">
        <v>2</v>
      </c>
      <c r="I80" s="21"/>
      <c r="U80" s="2" t="s">
        <v>24</v>
      </c>
      <c r="V80" s="5" t="s">
        <v>251</v>
      </c>
      <c r="W80" s="3">
        <v>0.50416666666666665</v>
      </c>
      <c r="X80" s="3">
        <v>0.51111111111111118</v>
      </c>
      <c r="Y80" s="2">
        <v>1</v>
      </c>
      <c r="Z80" s="2" t="s">
        <v>1222</v>
      </c>
      <c r="AA80" s="5" t="s">
        <v>1250</v>
      </c>
      <c r="AB80" s="13"/>
    </row>
    <row r="81" spans="1:28" x14ac:dyDescent="0.25">
      <c r="A81" s="1">
        <v>1</v>
      </c>
      <c r="B81" s="148">
        <v>43059</v>
      </c>
      <c r="C81" s="2">
        <v>13</v>
      </c>
      <c r="D81" s="150" t="s">
        <v>1247</v>
      </c>
      <c r="E81" s="10">
        <v>5</v>
      </c>
      <c r="H81" s="10">
        <v>15</v>
      </c>
      <c r="I81" s="21"/>
      <c r="J81" s="10">
        <v>1</v>
      </c>
      <c r="L81" s="10">
        <v>2</v>
      </c>
      <c r="U81" s="2" t="s">
        <v>24</v>
      </c>
      <c r="V81" s="5" t="s">
        <v>253</v>
      </c>
      <c r="W81" s="3">
        <v>0.53194444444444444</v>
      </c>
      <c r="X81" s="3">
        <v>0.54166666666666663</v>
      </c>
      <c r="Y81" s="2">
        <v>3</v>
      </c>
      <c r="Z81" s="2" t="s">
        <v>1225</v>
      </c>
      <c r="AA81" s="5" t="s">
        <v>1250</v>
      </c>
      <c r="AB81" s="13"/>
    </row>
    <row r="82" spans="1:28" x14ac:dyDescent="0.25">
      <c r="A82" s="1">
        <v>1</v>
      </c>
      <c r="B82" s="148">
        <v>43059</v>
      </c>
      <c r="C82" s="2">
        <v>13</v>
      </c>
      <c r="D82" s="150" t="s">
        <v>1247</v>
      </c>
      <c r="H82" s="10">
        <v>6</v>
      </c>
      <c r="J82" s="10">
        <v>1</v>
      </c>
      <c r="U82" s="2" t="s">
        <v>24</v>
      </c>
      <c r="V82" s="5" t="s">
        <v>254</v>
      </c>
      <c r="W82" s="3">
        <v>0.5541666666666667</v>
      </c>
      <c r="X82" s="3">
        <v>0.56388888888888888</v>
      </c>
      <c r="Y82" s="2">
        <v>3</v>
      </c>
      <c r="Z82" s="2" t="s">
        <v>1225</v>
      </c>
      <c r="AA82" s="5" t="s">
        <v>1251</v>
      </c>
      <c r="AB82" s="13"/>
    </row>
    <row r="83" spans="1:28" x14ac:dyDescent="0.25">
      <c r="A83" s="1">
        <v>1</v>
      </c>
      <c r="B83" s="148">
        <v>43059</v>
      </c>
      <c r="C83" s="2">
        <v>13</v>
      </c>
      <c r="D83" s="150" t="s">
        <v>1247</v>
      </c>
      <c r="E83" s="10">
        <v>12</v>
      </c>
      <c r="F83" s="10">
        <v>12</v>
      </c>
      <c r="G83" s="10">
        <v>3</v>
      </c>
      <c r="H83" s="10">
        <v>25</v>
      </c>
      <c r="J83" s="10">
        <v>2</v>
      </c>
      <c r="L83" s="10">
        <v>5</v>
      </c>
      <c r="U83" s="2" t="s">
        <v>24</v>
      </c>
      <c r="V83" s="5" t="s">
        <v>255</v>
      </c>
      <c r="W83" s="3">
        <v>0.60416666666666663</v>
      </c>
      <c r="X83" s="3">
        <v>0.62152777777777779</v>
      </c>
      <c r="Y83" s="163" t="s">
        <v>25</v>
      </c>
      <c r="Z83" s="2" t="s">
        <v>1229</v>
      </c>
      <c r="AA83" s="5" t="s">
        <v>1252</v>
      </c>
      <c r="AB83" s="13"/>
    </row>
    <row r="84" spans="1:28" x14ac:dyDescent="0.25">
      <c r="A84" s="1">
        <v>1</v>
      </c>
      <c r="B84" s="148">
        <v>43059</v>
      </c>
      <c r="C84" s="2">
        <v>13</v>
      </c>
      <c r="D84" s="150" t="s">
        <v>1247</v>
      </c>
      <c r="H84" s="10">
        <v>5</v>
      </c>
      <c r="I84" s="10">
        <v>8</v>
      </c>
      <c r="J84" s="10">
        <v>4</v>
      </c>
      <c r="U84" s="2" t="s">
        <v>24</v>
      </c>
      <c r="V84" s="5" t="s">
        <v>257</v>
      </c>
      <c r="W84" s="3">
        <v>0.64236111111111105</v>
      </c>
      <c r="X84" s="3">
        <v>0.65416666666666667</v>
      </c>
      <c r="Y84" s="163" t="s">
        <v>25</v>
      </c>
      <c r="Z84" s="2" t="s">
        <v>1229</v>
      </c>
      <c r="AA84" s="5" t="s">
        <v>1253</v>
      </c>
      <c r="AB84" s="13" t="s">
        <v>260</v>
      </c>
    </row>
    <row r="85" spans="1:28" x14ac:dyDescent="0.25">
      <c r="A85" s="151"/>
      <c r="B85" s="152"/>
      <c r="C85" s="153"/>
      <c r="D85" s="154"/>
      <c r="E85" s="155">
        <f>SUM(E77:E84)</f>
        <v>52</v>
      </c>
      <c r="F85" s="155">
        <f t="shared" ref="F85:T85" si="12">SUM(F77:F84)</f>
        <v>21</v>
      </c>
      <c r="G85" s="155">
        <f t="shared" si="12"/>
        <v>3</v>
      </c>
      <c r="H85" s="155">
        <f t="shared" si="12"/>
        <v>139</v>
      </c>
      <c r="I85" s="155">
        <f t="shared" si="12"/>
        <v>28</v>
      </c>
      <c r="J85" s="155">
        <f t="shared" si="12"/>
        <v>12</v>
      </c>
      <c r="K85" s="155">
        <f t="shared" si="12"/>
        <v>18</v>
      </c>
      <c r="L85" s="155">
        <f t="shared" si="12"/>
        <v>10</v>
      </c>
      <c r="M85" s="156">
        <f t="shared" si="12"/>
        <v>0</v>
      </c>
      <c r="N85" s="156">
        <f t="shared" si="12"/>
        <v>0</v>
      </c>
      <c r="O85" s="156">
        <f t="shared" si="12"/>
        <v>1</v>
      </c>
      <c r="P85" s="156">
        <f t="shared" si="12"/>
        <v>0</v>
      </c>
      <c r="Q85" s="156">
        <f t="shared" si="12"/>
        <v>0</v>
      </c>
      <c r="R85" s="156">
        <f t="shared" si="12"/>
        <v>0</v>
      </c>
      <c r="S85" s="156">
        <f t="shared" si="12"/>
        <v>0</v>
      </c>
      <c r="T85" s="156">
        <f t="shared" si="12"/>
        <v>0</v>
      </c>
      <c r="V85" s="5"/>
      <c r="W85" s="3"/>
      <c r="X85" s="3"/>
      <c r="Y85" s="163"/>
      <c r="AB85" s="13"/>
    </row>
    <row r="86" spans="1:28" x14ac:dyDescent="0.25">
      <c r="D86" s="150"/>
      <c r="V86" s="5"/>
      <c r="W86" s="3"/>
      <c r="X86" s="3"/>
      <c r="Y86" s="163"/>
      <c r="AB86" s="13"/>
    </row>
    <row r="87" spans="1:28" x14ac:dyDescent="0.25">
      <c r="A87" s="1">
        <v>1</v>
      </c>
      <c r="B87" s="148">
        <v>43058</v>
      </c>
      <c r="C87" s="2">
        <v>14</v>
      </c>
      <c r="D87" s="150" t="s">
        <v>1254</v>
      </c>
      <c r="E87" s="55"/>
      <c r="F87" s="55">
        <v>24</v>
      </c>
      <c r="G87" s="55"/>
      <c r="H87" s="55"/>
      <c r="I87" s="55">
        <v>7</v>
      </c>
      <c r="J87" s="55"/>
      <c r="K87" s="55"/>
      <c r="L87" s="55"/>
      <c r="M87" s="19"/>
      <c r="N87" s="19"/>
      <c r="O87" s="19"/>
      <c r="P87" s="62"/>
      <c r="Q87" s="19"/>
      <c r="R87" s="19"/>
      <c r="S87" s="19"/>
      <c r="T87" s="19"/>
      <c r="U87" s="2" t="s">
        <v>91</v>
      </c>
      <c r="V87" s="5" t="s">
        <v>270</v>
      </c>
      <c r="W87" s="78">
        <v>0.53125</v>
      </c>
      <c r="X87" s="78">
        <v>0.54861111111111105</v>
      </c>
      <c r="Y87" s="2">
        <v>2</v>
      </c>
      <c r="Z87" s="1" t="s">
        <v>1225</v>
      </c>
      <c r="AA87" s="14" t="s">
        <v>49</v>
      </c>
      <c r="AB87" s="75"/>
    </row>
    <row r="88" spans="1:28" x14ac:dyDescent="0.25">
      <c r="A88" s="1">
        <v>1</v>
      </c>
      <c r="B88" s="148">
        <v>43058</v>
      </c>
      <c r="C88" s="2">
        <v>14</v>
      </c>
      <c r="D88" s="150" t="s">
        <v>1254</v>
      </c>
      <c r="E88" s="55"/>
      <c r="F88" s="55">
        <v>6</v>
      </c>
      <c r="G88" s="55"/>
      <c r="H88" s="55">
        <v>9</v>
      </c>
      <c r="I88" s="55">
        <v>2</v>
      </c>
      <c r="J88" s="55">
        <v>2</v>
      </c>
      <c r="K88" s="55"/>
      <c r="L88" s="55"/>
      <c r="M88" s="62"/>
      <c r="N88" s="62"/>
      <c r="O88" s="19"/>
      <c r="P88" s="62">
        <v>1</v>
      </c>
      <c r="Q88" s="19"/>
      <c r="R88" s="63"/>
      <c r="S88" s="19"/>
      <c r="T88" s="19"/>
      <c r="U88" s="2" t="s">
        <v>91</v>
      </c>
      <c r="V88" s="5" t="s">
        <v>272</v>
      </c>
      <c r="W88" s="78">
        <v>0.54861111111111105</v>
      </c>
      <c r="X88" s="78">
        <v>0.56944444444444442</v>
      </c>
      <c r="Y88" s="2">
        <v>2</v>
      </c>
      <c r="Z88" s="1" t="s">
        <v>1225</v>
      </c>
      <c r="AA88" s="14" t="s">
        <v>49</v>
      </c>
      <c r="AB88" s="26"/>
    </row>
    <row r="89" spans="1:28" x14ac:dyDescent="0.25">
      <c r="A89" s="1">
        <v>1</v>
      </c>
      <c r="B89" s="148">
        <v>43058</v>
      </c>
      <c r="C89" s="2">
        <v>14</v>
      </c>
      <c r="D89" s="150" t="s">
        <v>1254</v>
      </c>
      <c r="E89" s="55">
        <v>3</v>
      </c>
      <c r="F89" s="55">
        <v>57</v>
      </c>
      <c r="G89" s="55"/>
      <c r="H89" s="55">
        <v>1</v>
      </c>
      <c r="I89" s="55">
        <v>3</v>
      </c>
      <c r="J89" s="55"/>
      <c r="K89" s="55"/>
      <c r="L89" s="55"/>
      <c r="M89" s="19"/>
      <c r="N89" s="19"/>
      <c r="O89" s="19"/>
      <c r="P89" s="62"/>
      <c r="Q89" s="19"/>
      <c r="R89" s="19"/>
      <c r="S89" s="19"/>
      <c r="T89" s="19"/>
      <c r="U89" s="2" t="s">
        <v>91</v>
      </c>
      <c r="V89" s="5" t="s">
        <v>274</v>
      </c>
      <c r="W89" s="78">
        <v>0.58333333333333337</v>
      </c>
      <c r="X89" s="78">
        <v>0.59375</v>
      </c>
      <c r="Y89" s="2">
        <v>2</v>
      </c>
      <c r="Z89" s="1" t="s">
        <v>1225</v>
      </c>
      <c r="AA89" s="14" t="s">
        <v>49</v>
      </c>
      <c r="AB89" s="75"/>
    </row>
    <row r="90" spans="1:28" x14ac:dyDescent="0.25">
      <c r="A90" s="1">
        <v>1</v>
      </c>
      <c r="B90" s="148">
        <v>43058</v>
      </c>
      <c r="C90" s="2">
        <v>14</v>
      </c>
      <c r="D90" s="150" t="s">
        <v>1254</v>
      </c>
      <c r="E90" s="55"/>
      <c r="F90" s="55"/>
      <c r="G90" s="55"/>
      <c r="H90" s="55"/>
      <c r="I90" s="55">
        <v>12</v>
      </c>
      <c r="J90" s="55">
        <v>6</v>
      </c>
      <c r="K90" s="55"/>
      <c r="L90" s="55"/>
      <c r="M90" s="62"/>
      <c r="N90" s="62"/>
      <c r="O90" s="19"/>
      <c r="P90" s="62"/>
      <c r="Q90" s="19"/>
      <c r="R90" s="63"/>
      <c r="S90" s="19"/>
      <c r="T90" s="19"/>
      <c r="U90" s="2" t="s">
        <v>91</v>
      </c>
      <c r="V90" s="5" t="s">
        <v>276</v>
      </c>
      <c r="W90" s="78">
        <v>0.60416666666666663</v>
      </c>
      <c r="X90" s="78">
        <v>0.63541666666666663</v>
      </c>
      <c r="Y90" s="2">
        <v>2</v>
      </c>
      <c r="Z90" s="1" t="s">
        <v>1225</v>
      </c>
      <c r="AA90" s="14" t="s">
        <v>49</v>
      </c>
      <c r="AB90" s="26"/>
    </row>
    <row r="91" spans="1:28" x14ac:dyDescent="0.25">
      <c r="A91" s="151"/>
      <c r="B91" s="152"/>
      <c r="C91" s="153"/>
      <c r="D91" s="154"/>
      <c r="E91" s="157">
        <f>SUM(E87:E90)</f>
        <v>3</v>
      </c>
      <c r="F91" s="157">
        <f t="shared" ref="F91:T91" si="13">SUM(F87:F90)</f>
        <v>87</v>
      </c>
      <c r="G91" s="157">
        <f t="shared" si="13"/>
        <v>0</v>
      </c>
      <c r="H91" s="157">
        <f t="shared" si="13"/>
        <v>10</v>
      </c>
      <c r="I91" s="157">
        <f t="shared" si="13"/>
        <v>24</v>
      </c>
      <c r="J91" s="157">
        <f t="shared" si="13"/>
        <v>8</v>
      </c>
      <c r="K91" s="157">
        <f t="shared" si="13"/>
        <v>0</v>
      </c>
      <c r="L91" s="157">
        <f t="shared" si="13"/>
        <v>0</v>
      </c>
      <c r="M91" s="158">
        <f t="shared" si="13"/>
        <v>0</v>
      </c>
      <c r="N91" s="158">
        <f t="shared" si="13"/>
        <v>0</v>
      </c>
      <c r="O91" s="158">
        <f t="shared" si="13"/>
        <v>0</v>
      </c>
      <c r="P91" s="158">
        <f t="shared" si="13"/>
        <v>1</v>
      </c>
      <c r="Q91" s="158">
        <f t="shared" si="13"/>
        <v>0</v>
      </c>
      <c r="R91" s="158">
        <f t="shared" si="13"/>
        <v>0</v>
      </c>
      <c r="S91" s="158">
        <f t="shared" si="13"/>
        <v>0</v>
      </c>
      <c r="T91" s="158">
        <f t="shared" si="13"/>
        <v>0</v>
      </c>
      <c r="V91" s="5"/>
      <c r="W91" s="78"/>
      <c r="X91" s="78"/>
      <c r="Z91" s="1"/>
      <c r="AA91" s="14"/>
      <c r="AB91" s="26"/>
    </row>
    <row r="92" spans="1:28" x14ac:dyDescent="0.25">
      <c r="D92" s="150"/>
      <c r="E92" s="55"/>
      <c r="F92" s="55"/>
      <c r="G92" s="55"/>
      <c r="H92" s="55"/>
      <c r="I92" s="55"/>
      <c r="J92" s="55"/>
      <c r="K92" s="55"/>
      <c r="L92" s="55"/>
      <c r="M92" s="62"/>
      <c r="N92" s="62"/>
      <c r="O92" s="19"/>
      <c r="P92" s="62"/>
      <c r="Q92" s="19"/>
      <c r="R92" s="63"/>
      <c r="S92" s="19"/>
      <c r="T92" s="19"/>
      <c r="V92" s="5"/>
      <c r="W92" s="78"/>
      <c r="X92" s="78"/>
      <c r="Z92" s="1"/>
      <c r="AA92" s="14"/>
      <c r="AB92" s="26"/>
    </row>
    <row r="93" spans="1:28" x14ac:dyDescent="0.25">
      <c r="A93" s="1">
        <v>1</v>
      </c>
      <c r="B93" s="148">
        <v>43058</v>
      </c>
      <c r="C93" s="2">
        <v>15</v>
      </c>
      <c r="D93" s="150" t="s">
        <v>1255</v>
      </c>
      <c r="E93" s="10">
        <v>82</v>
      </c>
      <c r="F93" s="10">
        <v>100</v>
      </c>
      <c r="G93" s="10">
        <v>4</v>
      </c>
      <c r="H93" s="10">
        <v>14</v>
      </c>
      <c r="I93" s="10">
        <v>31</v>
      </c>
      <c r="J93" s="10">
        <v>38</v>
      </c>
      <c r="L93" s="10">
        <v>11</v>
      </c>
      <c r="O93" s="16">
        <v>1</v>
      </c>
      <c r="P93" s="16">
        <v>2</v>
      </c>
      <c r="R93" s="16">
        <v>3</v>
      </c>
      <c r="U93" s="2" t="s">
        <v>63</v>
      </c>
      <c r="V93" s="5" t="s">
        <v>290</v>
      </c>
      <c r="W93" s="3">
        <v>0.4201388888888889</v>
      </c>
      <c r="X93" s="3">
        <v>0.4375</v>
      </c>
      <c r="Y93" s="2">
        <v>2</v>
      </c>
      <c r="Z93" s="2" t="s">
        <v>1222</v>
      </c>
      <c r="AA93" s="5" t="s">
        <v>49</v>
      </c>
      <c r="AB93" s="13"/>
    </row>
    <row r="94" spans="1:28" x14ac:dyDescent="0.25">
      <c r="A94" s="1">
        <v>1</v>
      </c>
      <c r="B94" s="148">
        <v>43058</v>
      </c>
      <c r="C94" s="2">
        <v>15</v>
      </c>
      <c r="D94" s="150" t="s">
        <v>1255</v>
      </c>
      <c r="E94" s="55">
        <v>2</v>
      </c>
      <c r="F94" s="55">
        <v>12</v>
      </c>
      <c r="G94" s="55"/>
      <c r="H94" s="55"/>
      <c r="I94" s="55">
        <v>2</v>
      </c>
      <c r="J94" s="55">
        <v>1</v>
      </c>
      <c r="K94" s="55"/>
      <c r="L94" s="55"/>
      <c r="M94" s="62"/>
      <c r="N94" s="62"/>
      <c r="O94" s="19"/>
      <c r="P94" s="62">
        <v>1</v>
      </c>
      <c r="Q94" s="19"/>
      <c r="R94" s="63"/>
      <c r="S94" s="19"/>
      <c r="T94" s="19"/>
      <c r="U94" s="2" t="s">
        <v>91</v>
      </c>
      <c r="V94" s="5" t="s">
        <v>267</v>
      </c>
      <c r="W94" s="78">
        <v>0.5</v>
      </c>
      <c r="X94" s="78">
        <v>0.51736111111111105</v>
      </c>
      <c r="Y94" s="2">
        <v>2</v>
      </c>
      <c r="Z94" s="1" t="s">
        <v>1225</v>
      </c>
      <c r="AA94" s="14" t="s">
        <v>1256</v>
      </c>
      <c r="AB94" s="26" t="s">
        <v>269</v>
      </c>
    </row>
    <row r="95" spans="1:28" x14ac:dyDescent="0.25">
      <c r="A95" s="1">
        <v>1</v>
      </c>
      <c r="B95" s="148">
        <v>43058</v>
      </c>
      <c r="C95" s="2">
        <v>15</v>
      </c>
      <c r="D95" s="150" t="s">
        <v>1255</v>
      </c>
      <c r="E95" s="10">
        <v>35</v>
      </c>
      <c r="F95" s="10">
        <v>33</v>
      </c>
      <c r="G95" s="10">
        <v>2</v>
      </c>
      <c r="H95" s="10">
        <v>9</v>
      </c>
      <c r="I95" s="10">
        <v>12</v>
      </c>
      <c r="J95" s="10">
        <v>5</v>
      </c>
      <c r="L95" s="10">
        <v>12</v>
      </c>
      <c r="P95" s="16">
        <v>1</v>
      </c>
      <c r="R95" s="16">
        <v>4</v>
      </c>
      <c r="U95" s="2" t="s">
        <v>63</v>
      </c>
      <c r="V95" s="5" t="s">
        <v>291</v>
      </c>
      <c r="W95" s="3">
        <v>0.50694444444444442</v>
      </c>
      <c r="X95" s="3">
        <v>0.52083333333333337</v>
      </c>
      <c r="Y95" s="163" t="s">
        <v>25</v>
      </c>
      <c r="Z95" s="2" t="s">
        <v>1225</v>
      </c>
      <c r="AA95" s="5" t="s">
        <v>49</v>
      </c>
      <c r="AB95" s="13" t="s">
        <v>292</v>
      </c>
    </row>
    <row r="96" spans="1:28" x14ac:dyDescent="0.25">
      <c r="A96" s="1">
        <v>1</v>
      </c>
      <c r="B96" s="148">
        <v>43058</v>
      </c>
      <c r="C96" s="2">
        <v>15</v>
      </c>
      <c r="D96" s="150" t="s">
        <v>1255</v>
      </c>
      <c r="E96" s="55">
        <v>8</v>
      </c>
      <c r="F96" s="55">
        <v>12</v>
      </c>
      <c r="G96" s="55">
        <v>2</v>
      </c>
      <c r="H96" s="55"/>
      <c r="I96" s="55">
        <v>8</v>
      </c>
      <c r="J96" s="55">
        <v>1</v>
      </c>
      <c r="K96" s="55"/>
      <c r="L96" s="55"/>
      <c r="M96" s="19"/>
      <c r="N96" s="19"/>
      <c r="O96" s="19"/>
      <c r="P96" s="62"/>
      <c r="Q96" s="19"/>
      <c r="R96" s="19"/>
      <c r="S96" s="19"/>
      <c r="T96" s="19"/>
      <c r="U96" s="2" t="s">
        <v>91</v>
      </c>
      <c r="V96" s="5" t="s">
        <v>270</v>
      </c>
      <c r="W96" s="78">
        <v>0.53125</v>
      </c>
      <c r="X96" s="78">
        <v>0.54861111111111105</v>
      </c>
      <c r="Y96" s="2">
        <v>2</v>
      </c>
      <c r="Z96" s="1" t="s">
        <v>1225</v>
      </c>
      <c r="AA96" s="14" t="s">
        <v>49</v>
      </c>
      <c r="AB96" s="75"/>
    </row>
    <row r="97" spans="1:28" x14ac:dyDescent="0.25">
      <c r="A97" s="1">
        <v>1</v>
      </c>
      <c r="B97" s="148">
        <v>43058</v>
      </c>
      <c r="C97" s="2">
        <v>15</v>
      </c>
      <c r="D97" s="150" t="s">
        <v>1255</v>
      </c>
      <c r="E97" s="10">
        <v>24</v>
      </c>
      <c r="F97" s="10">
        <v>55</v>
      </c>
      <c r="H97" s="10">
        <v>14</v>
      </c>
      <c r="I97" s="10">
        <v>47</v>
      </c>
      <c r="J97" s="10">
        <v>6</v>
      </c>
      <c r="L97" s="10">
        <v>9</v>
      </c>
      <c r="P97" s="16">
        <v>2</v>
      </c>
      <c r="S97" s="16">
        <v>1</v>
      </c>
      <c r="U97" s="2" t="s">
        <v>63</v>
      </c>
      <c r="V97" s="5" t="s">
        <v>293</v>
      </c>
      <c r="W97" s="3">
        <v>0.55208333333333337</v>
      </c>
      <c r="X97" s="3">
        <v>0.56597222222222221</v>
      </c>
      <c r="Y97" s="2">
        <v>3</v>
      </c>
      <c r="Z97" s="2" t="s">
        <v>1225</v>
      </c>
      <c r="AA97" s="5" t="s">
        <v>49</v>
      </c>
      <c r="AB97" s="13"/>
    </row>
    <row r="98" spans="1:28" x14ac:dyDescent="0.25">
      <c r="A98" s="1">
        <v>1</v>
      </c>
      <c r="B98" s="148">
        <v>43058</v>
      </c>
      <c r="C98" s="2">
        <v>15</v>
      </c>
      <c r="D98" s="150" t="s">
        <v>1255</v>
      </c>
      <c r="E98" s="10">
        <v>85</v>
      </c>
      <c r="F98" s="10">
        <v>49</v>
      </c>
      <c r="G98" s="10">
        <v>27</v>
      </c>
      <c r="H98" s="10">
        <v>15</v>
      </c>
      <c r="I98" s="10">
        <v>16</v>
      </c>
      <c r="J98" s="10">
        <v>6</v>
      </c>
      <c r="L98" s="10">
        <v>20</v>
      </c>
      <c r="N98" s="16">
        <v>2</v>
      </c>
      <c r="O98" s="16">
        <v>1</v>
      </c>
      <c r="P98" s="16">
        <v>1</v>
      </c>
      <c r="R98" s="16">
        <v>15</v>
      </c>
      <c r="U98" s="2" t="s">
        <v>63</v>
      </c>
      <c r="V98" s="5" t="s">
        <v>294</v>
      </c>
      <c r="W98" s="3">
        <v>0.58333333333333337</v>
      </c>
      <c r="X98" s="3">
        <v>0.59722222222222221</v>
      </c>
      <c r="Y98" s="2">
        <v>2</v>
      </c>
      <c r="Z98" s="2" t="s">
        <v>1225</v>
      </c>
      <c r="AA98" s="5" t="s">
        <v>49</v>
      </c>
      <c r="AB98" s="13"/>
    </row>
    <row r="99" spans="1:28" x14ac:dyDescent="0.25">
      <c r="A99" s="1">
        <v>1</v>
      </c>
      <c r="B99" s="148">
        <v>43059</v>
      </c>
      <c r="C99" s="2">
        <v>15</v>
      </c>
      <c r="D99" s="150" t="s">
        <v>1255</v>
      </c>
      <c r="E99" s="55"/>
      <c r="F99" s="55"/>
      <c r="G99" s="59"/>
      <c r="H99" s="55"/>
      <c r="I99" s="55">
        <v>5</v>
      </c>
      <c r="J99" s="55">
        <v>2</v>
      </c>
      <c r="K99" s="55"/>
      <c r="L99" s="55"/>
      <c r="M99" s="62"/>
      <c r="N99" s="62"/>
      <c r="O99" s="19"/>
      <c r="P99" s="62">
        <v>2</v>
      </c>
      <c r="Q99" s="19"/>
      <c r="R99" s="63">
        <v>60</v>
      </c>
      <c r="S99" s="19"/>
      <c r="T99" s="19"/>
      <c r="U99" s="2" t="s">
        <v>91</v>
      </c>
      <c r="V99" s="5" t="s">
        <v>283</v>
      </c>
      <c r="W99" s="17" t="s">
        <v>131</v>
      </c>
      <c r="X99" s="17" t="s">
        <v>285</v>
      </c>
      <c r="Y99" s="2">
        <v>2</v>
      </c>
      <c r="Z99" s="1" t="s">
        <v>1222</v>
      </c>
      <c r="AA99" s="14" t="s">
        <v>49</v>
      </c>
      <c r="AB99" s="26" t="s">
        <v>286</v>
      </c>
    </row>
    <row r="100" spans="1:28" x14ac:dyDescent="0.25">
      <c r="A100" s="151"/>
      <c r="B100" s="152"/>
      <c r="C100" s="153"/>
      <c r="D100" s="154"/>
      <c r="E100" s="157">
        <f>SUM(E93:E99)</f>
        <v>236</v>
      </c>
      <c r="F100" s="157">
        <f t="shared" ref="F100:T100" si="14">SUM(F93:F99)</f>
        <v>261</v>
      </c>
      <c r="G100" s="157">
        <f t="shared" si="14"/>
        <v>35</v>
      </c>
      <c r="H100" s="157">
        <f t="shared" si="14"/>
        <v>52</v>
      </c>
      <c r="I100" s="157">
        <f t="shared" si="14"/>
        <v>121</v>
      </c>
      <c r="J100" s="157">
        <f t="shared" si="14"/>
        <v>59</v>
      </c>
      <c r="K100" s="157">
        <f t="shared" si="14"/>
        <v>0</v>
      </c>
      <c r="L100" s="157">
        <f t="shared" si="14"/>
        <v>52</v>
      </c>
      <c r="M100" s="158">
        <f t="shared" si="14"/>
        <v>0</v>
      </c>
      <c r="N100" s="158">
        <f t="shared" si="14"/>
        <v>2</v>
      </c>
      <c r="O100" s="158">
        <f t="shared" si="14"/>
        <v>2</v>
      </c>
      <c r="P100" s="158">
        <f t="shared" si="14"/>
        <v>9</v>
      </c>
      <c r="Q100" s="158">
        <f t="shared" si="14"/>
        <v>0</v>
      </c>
      <c r="R100" s="158">
        <f t="shared" si="14"/>
        <v>82</v>
      </c>
      <c r="S100" s="158">
        <f t="shared" si="14"/>
        <v>1</v>
      </c>
      <c r="T100" s="158">
        <f t="shared" si="14"/>
        <v>0</v>
      </c>
      <c r="V100" s="5"/>
      <c r="W100" s="17"/>
      <c r="X100" s="17"/>
      <c r="Z100" s="1"/>
      <c r="AA100" s="14"/>
      <c r="AB100" s="26"/>
    </row>
    <row r="101" spans="1:28" x14ac:dyDescent="0.25">
      <c r="D101" s="150"/>
      <c r="E101" s="55"/>
      <c r="F101" s="55"/>
      <c r="G101" s="59"/>
      <c r="H101" s="55"/>
      <c r="I101" s="55"/>
      <c r="J101" s="55"/>
      <c r="K101" s="55"/>
      <c r="L101" s="55"/>
      <c r="M101" s="62"/>
      <c r="N101" s="62"/>
      <c r="O101" s="19"/>
      <c r="P101" s="62"/>
      <c r="Q101" s="19"/>
      <c r="R101" s="63"/>
      <c r="S101" s="19"/>
      <c r="T101" s="19"/>
      <c r="V101" s="5"/>
      <c r="W101" s="17"/>
      <c r="X101" s="17"/>
      <c r="Z101" s="1"/>
      <c r="AA101" s="14"/>
      <c r="AB101" s="26"/>
    </row>
    <row r="102" spans="1:28" x14ac:dyDescent="0.25">
      <c r="A102" s="1">
        <v>1</v>
      </c>
      <c r="B102" s="148">
        <v>43046</v>
      </c>
      <c r="C102" s="2">
        <v>16</v>
      </c>
      <c r="D102" s="150" t="s">
        <v>1257</v>
      </c>
      <c r="E102" s="10">
        <v>15</v>
      </c>
      <c r="F102" s="10">
        <v>15</v>
      </c>
      <c r="G102" s="10">
        <v>9</v>
      </c>
      <c r="H102" s="10">
        <v>2</v>
      </c>
      <c r="I102" s="10">
        <v>11</v>
      </c>
      <c r="J102" s="10">
        <v>8</v>
      </c>
      <c r="L102" s="10">
        <v>2</v>
      </c>
      <c r="P102" s="16">
        <v>1</v>
      </c>
      <c r="R102" s="16">
        <v>45</v>
      </c>
      <c r="U102" s="2" t="s">
        <v>63</v>
      </c>
      <c r="V102" s="5" t="s">
        <v>156</v>
      </c>
      <c r="W102" s="3">
        <v>0.52430555555555558</v>
      </c>
      <c r="X102" s="3">
        <v>0.53472222222222221</v>
      </c>
      <c r="Y102" s="2">
        <v>2</v>
      </c>
      <c r="Z102" s="2" t="s">
        <v>1222</v>
      </c>
      <c r="AA102" s="5" t="s">
        <v>49</v>
      </c>
      <c r="AB102" s="25" t="s">
        <v>157</v>
      </c>
    </row>
    <row r="103" spans="1:28" x14ac:dyDescent="0.25">
      <c r="A103" s="1">
        <v>1</v>
      </c>
      <c r="B103" s="148">
        <v>43046</v>
      </c>
      <c r="C103" s="2">
        <v>16</v>
      </c>
      <c r="D103" s="150" t="s">
        <v>1257</v>
      </c>
      <c r="E103" s="10">
        <v>17</v>
      </c>
      <c r="F103" s="10">
        <v>21</v>
      </c>
      <c r="G103" s="10">
        <v>3</v>
      </c>
      <c r="I103" s="10">
        <v>2</v>
      </c>
      <c r="J103" s="10">
        <v>25</v>
      </c>
      <c r="L103" s="10">
        <v>2</v>
      </c>
      <c r="O103" s="16">
        <v>1</v>
      </c>
      <c r="R103" s="16">
        <v>16</v>
      </c>
      <c r="U103" s="2" t="s">
        <v>63</v>
      </c>
      <c r="V103" s="5" t="s">
        <v>158</v>
      </c>
      <c r="W103" s="3">
        <v>0.54513888888888895</v>
      </c>
      <c r="X103" s="3">
        <v>0.55555555555555558</v>
      </c>
      <c r="Y103" s="2">
        <v>3</v>
      </c>
      <c r="Z103" s="2" t="s">
        <v>1222</v>
      </c>
      <c r="AA103" s="5" t="s">
        <v>49</v>
      </c>
      <c r="AB103" s="25" t="s">
        <v>159</v>
      </c>
    </row>
    <row r="104" spans="1:28" x14ac:dyDescent="0.25">
      <c r="A104" s="1">
        <v>1</v>
      </c>
      <c r="B104" s="148">
        <v>43046</v>
      </c>
      <c r="C104" s="2">
        <v>16</v>
      </c>
      <c r="D104" s="150" t="s">
        <v>1257</v>
      </c>
      <c r="E104" s="10">
        <v>7</v>
      </c>
      <c r="J104" s="10">
        <v>19</v>
      </c>
      <c r="K104" s="10">
        <v>80</v>
      </c>
      <c r="P104" s="22">
        <v>2</v>
      </c>
      <c r="U104" s="2" t="s">
        <v>24</v>
      </c>
      <c r="V104" s="5" t="s">
        <v>88</v>
      </c>
      <c r="W104" s="3">
        <v>0.56111111111111112</v>
      </c>
      <c r="X104" s="3">
        <v>0.57708333333333328</v>
      </c>
      <c r="Y104" s="2">
        <v>3</v>
      </c>
      <c r="Z104" s="2" t="s">
        <v>1225</v>
      </c>
      <c r="AA104" s="5" t="s">
        <v>1258</v>
      </c>
      <c r="AB104" s="24" t="s">
        <v>90</v>
      </c>
    </row>
    <row r="105" spans="1:28" x14ac:dyDescent="0.25">
      <c r="A105" s="1">
        <v>1</v>
      </c>
      <c r="B105" s="148">
        <v>43046</v>
      </c>
      <c r="C105" s="2">
        <v>16</v>
      </c>
      <c r="D105" s="150" t="s">
        <v>1257</v>
      </c>
      <c r="E105" s="10">
        <v>5</v>
      </c>
      <c r="F105" s="10">
        <v>3</v>
      </c>
      <c r="H105" s="10">
        <v>2</v>
      </c>
      <c r="I105" s="10">
        <v>2</v>
      </c>
      <c r="J105" s="10">
        <v>4</v>
      </c>
      <c r="L105" s="10">
        <v>1</v>
      </c>
      <c r="O105" s="16">
        <v>10</v>
      </c>
      <c r="R105" s="16">
        <v>1</v>
      </c>
      <c r="U105" s="2" t="s">
        <v>63</v>
      </c>
      <c r="V105" s="5" t="s">
        <v>160</v>
      </c>
      <c r="W105" s="3">
        <v>0.56597222222222221</v>
      </c>
      <c r="X105" s="3">
        <v>0.57638888888888895</v>
      </c>
      <c r="Y105" s="2">
        <v>3</v>
      </c>
      <c r="Z105" s="2" t="s">
        <v>1225</v>
      </c>
      <c r="AA105" s="5" t="s">
        <v>49</v>
      </c>
    </row>
    <row r="106" spans="1:28" x14ac:dyDescent="0.25">
      <c r="A106" s="1">
        <v>1</v>
      </c>
      <c r="B106" s="148">
        <v>43046</v>
      </c>
      <c r="C106" s="2">
        <v>16</v>
      </c>
      <c r="D106" s="150" t="s">
        <v>1257</v>
      </c>
      <c r="E106" s="10">
        <v>23</v>
      </c>
      <c r="F106" s="10">
        <v>32</v>
      </c>
      <c r="G106" s="10">
        <v>15</v>
      </c>
      <c r="H106" s="10">
        <v>1</v>
      </c>
      <c r="I106" s="10">
        <v>2</v>
      </c>
      <c r="J106" s="10">
        <v>24</v>
      </c>
      <c r="O106" s="16">
        <v>2</v>
      </c>
      <c r="P106" s="16">
        <v>2</v>
      </c>
      <c r="U106" s="2" t="s">
        <v>63</v>
      </c>
      <c r="V106" s="5" t="s">
        <v>161</v>
      </c>
      <c r="W106" s="3">
        <v>0.59027777777777779</v>
      </c>
      <c r="X106" s="3">
        <v>0.60763888888888895</v>
      </c>
      <c r="Y106" s="2">
        <v>3</v>
      </c>
      <c r="Z106" s="2" t="s">
        <v>1225</v>
      </c>
      <c r="AA106" s="5" t="s">
        <v>49</v>
      </c>
      <c r="AB106" s="25" t="s">
        <v>162</v>
      </c>
    </row>
    <row r="107" spans="1:28" x14ac:dyDescent="0.25">
      <c r="A107" s="151"/>
      <c r="B107" s="152"/>
      <c r="C107" s="153"/>
      <c r="D107" s="154"/>
      <c r="E107" s="155">
        <f>SUM(E102:E106)</f>
        <v>67</v>
      </c>
      <c r="F107" s="155">
        <f t="shared" ref="F107:T107" si="15">SUM(F102:F106)</f>
        <v>71</v>
      </c>
      <c r="G107" s="155">
        <f t="shared" si="15"/>
        <v>27</v>
      </c>
      <c r="H107" s="155">
        <f t="shared" si="15"/>
        <v>5</v>
      </c>
      <c r="I107" s="155">
        <f t="shared" si="15"/>
        <v>17</v>
      </c>
      <c r="J107" s="155">
        <f t="shared" si="15"/>
        <v>80</v>
      </c>
      <c r="K107" s="155">
        <f t="shared" si="15"/>
        <v>80</v>
      </c>
      <c r="L107" s="155">
        <f t="shared" si="15"/>
        <v>5</v>
      </c>
      <c r="M107" s="156">
        <f t="shared" si="15"/>
        <v>0</v>
      </c>
      <c r="N107" s="156">
        <f t="shared" si="15"/>
        <v>0</v>
      </c>
      <c r="O107" s="156">
        <f t="shared" si="15"/>
        <v>13</v>
      </c>
      <c r="P107" s="156">
        <f t="shared" si="15"/>
        <v>5</v>
      </c>
      <c r="Q107" s="156">
        <f t="shared" si="15"/>
        <v>0</v>
      </c>
      <c r="R107" s="156">
        <f t="shared" si="15"/>
        <v>62</v>
      </c>
      <c r="S107" s="156">
        <f t="shared" si="15"/>
        <v>0</v>
      </c>
      <c r="T107" s="156">
        <f t="shared" si="15"/>
        <v>0</v>
      </c>
      <c r="V107" s="5"/>
      <c r="W107" s="3"/>
      <c r="X107" s="3"/>
      <c r="AB107" s="25"/>
    </row>
    <row r="108" spans="1:28" x14ac:dyDescent="0.25">
      <c r="D108" s="150"/>
      <c r="V108" s="5"/>
      <c r="W108" s="3"/>
      <c r="X108" s="3"/>
      <c r="AB108" s="25"/>
    </row>
    <row r="109" spans="1:28" x14ac:dyDescent="0.25">
      <c r="A109" s="1">
        <v>1</v>
      </c>
      <c r="B109" s="148">
        <v>43058</v>
      </c>
      <c r="C109" s="2">
        <v>17</v>
      </c>
      <c r="D109" s="150" t="s">
        <v>1259</v>
      </c>
      <c r="E109" s="55"/>
      <c r="F109" s="55"/>
      <c r="G109" s="55"/>
      <c r="H109" s="55"/>
      <c r="I109" s="55"/>
      <c r="J109" s="55">
        <v>1</v>
      </c>
      <c r="K109" s="55"/>
      <c r="L109" s="55"/>
      <c r="M109" s="19"/>
      <c r="N109" s="19"/>
      <c r="O109" s="19"/>
      <c r="P109" s="62"/>
      <c r="Q109" s="19"/>
      <c r="R109" s="19"/>
      <c r="S109" s="19"/>
      <c r="T109" s="19"/>
      <c r="U109" s="2" t="s">
        <v>91</v>
      </c>
      <c r="V109" s="5" t="s">
        <v>265</v>
      </c>
      <c r="W109" s="78">
        <v>0.47916666666666669</v>
      </c>
      <c r="X109" s="78">
        <v>0.48958333333333331</v>
      </c>
      <c r="Y109" s="2">
        <v>2</v>
      </c>
      <c r="Z109" s="1" t="s">
        <v>1222</v>
      </c>
      <c r="AA109" s="14" t="s">
        <v>49</v>
      </c>
      <c r="AB109" s="75"/>
    </row>
    <row r="110" spans="1:28" x14ac:dyDescent="0.25">
      <c r="A110" s="1">
        <v>1</v>
      </c>
      <c r="B110" s="148">
        <v>43059</v>
      </c>
      <c r="C110" s="2">
        <v>17</v>
      </c>
      <c r="D110" s="150" t="s">
        <v>1259</v>
      </c>
      <c r="E110" s="55">
        <v>5</v>
      </c>
      <c r="F110" s="55"/>
      <c r="G110" s="55"/>
      <c r="H110" s="55">
        <v>6</v>
      </c>
      <c r="I110" s="55">
        <v>1</v>
      </c>
      <c r="J110" s="55">
        <v>8</v>
      </c>
      <c r="K110" s="55">
        <v>14</v>
      </c>
      <c r="L110" s="55"/>
      <c r="M110" s="19"/>
      <c r="N110" s="19"/>
      <c r="O110" s="19"/>
      <c r="P110" s="62">
        <v>1</v>
      </c>
      <c r="Q110" s="19"/>
      <c r="R110" s="19">
        <v>3</v>
      </c>
      <c r="S110" s="19"/>
      <c r="T110" s="19"/>
      <c r="U110" s="2" t="s">
        <v>91</v>
      </c>
      <c r="V110" s="5" t="s">
        <v>278</v>
      </c>
      <c r="W110" s="17" t="s">
        <v>222</v>
      </c>
      <c r="X110" s="17" t="s">
        <v>280</v>
      </c>
      <c r="Y110" s="2">
        <v>2</v>
      </c>
      <c r="Z110" s="1" t="s">
        <v>1222</v>
      </c>
      <c r="AA110" s="14" t="s">
        <v>49</v>
      </c>
      <c r="AB110" s="26" t="s">
        <v>282</v>
      </c>
    </row>
    <row r="111" spans="1:28" x14ac:dyDescent="0.25">
      <c r="A111" s="151"/>
      <c r="B111" s="152"/>
      <c r="C111" s="153"/>
      <c r="D111" s="154"/>
      <c r="E111" s="157">
        <f t="shared" ref="E111:I111" si="16">SUM(E109:E110)</f>
        <v>5</v>
      </c>
      <c r="F111" s="157">
        <f t="shared" si="16"/>
        <v>0</v>
      </c>
      <c r="G111" s="157">
        <f t="shared" si="16"/>
        <v>0</v>
      </c>
      <c r="H111" s="157">
        <f t="shared" si="16"/>
        <v>6</v>
      </c>
      <c r="I111" s="157">
        <f t="shared" si="16"/>
        <v>1</v>
      </c>
      <c r="J111" s="157">
        <f>SUM(J109:J110)</f>
        <v>9</v>
      </c>
      <c r="K111" s="157">
        <f t="shared" ref="K111:T111" si="17">SUM(K109:K110)</f>
        <v>14</v>
      </c>
      <c r="L111" s="157">
        <f t="shared" si="17"/>
        <v>0</v>
      </c>
      <c r="M111" s="158">
        <f t="shared" si="17"/>
        <v>0</v>
      </c>
      <c r="N111" s="158">
        <f t="shared" si="17"/>
        <v>0</v>
      </c>
      <c r="O111" s="158">
        <f t="shared" si="17"/>
        <v>0</v>
      </c>
      <c r="P111" s="158">
        <f t="shared" si="17"/>
        <v>1</v>
      </c>
      <c r="Q111" s="158">
        <f t="shared" si="17"/>
        <v>0</v>
      </c>
      <c r="R111" s="158">
        <f t="shared" si="17"/>
        <v>3</v>
      </c>
      <c r="S111" s="158">
        <f t="shared" si="17"/>
        <v>0</v>
      </c>
      <c r="T111" s="158">
        <f t="shared" si="17"/>
        <v>0</v>
      </c>
      <c r="V111" s="5"/>
      <c r="W111" s="17"/>
      <c r="X111" s="17"/>
      <c r="Z111" s="1"/>
      <c r="AA111" s="14"/>
      <c r="AB111" s="26"/>
    </row>
    <row r="112" spans="1:28" x14ac:dyDescent="0.25">
      <c r="D112" s="150"/>
      <c r="E112" s="55"/>
      <c r="F112" s="55"/>
      <c r="G112" s="55"/>
      <c r="H112" s="55"/>
      <c r="I112" s="55"/>
      <c r="J112" s="55"/>
      <c r="K112" s="55"/>
      <c r="L112" s="55"/>
      <c r="M112" s="19"/>
      <c r="N112" s="19"/>
      <c r="O112" s="19"/>
      <c r="P112" s="62"/>
      <c r="Q112" s="19"/>
      <c r="R112" s="19"/>
      <c r="S112" s="19"/>
      <c r="T112" s="19"/>
      <c r="V112" s="5"/>
      <c r="W112" s="17"/>
      <c r="X112" s="17"/>
      <c r="Z112" s="1"/>
      <c r="AA112" s="14"/>
      <c r="AB112" s="26"/>
    </row>
    <row r="113" spans="1:28" x14ac:dyDescent="0.25">
      <c r="A113" s="1">
        <v>1</v>
      </c>
      <c r="B113" s="148">
        <v>43054</v>
      </c>
      <c r="C113" s="2">
        <v>18</v>
      </c>
      <c r="D113" s="150" t="s">
        <v>1260</v>
      </c>
      <c r="E113" s="55">
        <v>250</v>
      </c>
      <c r="F113" s="55">
        <v>125</v>
      </c>
      <c r="G113" s="55"/>
      <c r="H113" s="55">
        <v>7</v>
      </c>
      <c r="I113" s="55">
        <v>1</v>
      </c>
      <c r="J113" s="55">
        <v>6</v>
      </c>
      <c r="K113" s="55"/>
      <c r="L113" s="55">
        <v>2</v>
      </c>
      <c r="M113" s="19"/>
      <c r="N113" s="19"/>
      <c r="O113" s="19"/>
      <c r="P113" s="62"/>
      <c r="Q113" s="19"/>
      <c r="R113" s="19"/>
      <c r="S113" s="19"/>
      <c r="T113" s="19"/>
      <c r="U113" s="2" t="s">
        <v>91</v>
      </c>
      <c r="V113" s="5" t="s">
        <v>239</v>
      </c>
      <c r="W113" s="17" t="s">
        <v>241</v>
      </c>
      <c r="X113" s="17" t="s">
        <v>242</v>
      </c>
      <c r="Y113" s="2">
        <v>2</v>
      </c>
      <c r="Z113" s="1" t="s">
        <v>1229</v>
      </c>
      <c r="AA113" s="5" t="s">
        <v>49</v>
      </c>
      <c r="AB113" s="75"/>
    </row>
    <row r="114" spans="1:28" x14ac:dyDescent="0.25">
      <c r="A114" s="1">
        <v>1</v>
      </c>
      <c r="B114" s="148">
        <v>43058</v>
      </c>
      <c r="C114" s="2">
        <v>18</v>
      </c>
      <c r="D114" s="150" t="s">
        <v>1260</v>
      </c>
      <c r="E114" s="55">
        <v>1</v>
      </c>
      <c r="F114" s="55"/>
      <c r="G114" s="55"/>
      <c r="H114" s="55">
        <v>1</v>
      </c>
      <c r="I114" s="55"/>
      <c r="J114" s="55"/>
      <c r="K114" s="55"/>
      <c r="L114" s="55"/>
      <c r="M114" s="19"/>
      <c r="N114" s="19"/>
      <c r="O114" s="19"/>
      <c r="P114" s="62"/>
      <c r="Q114" s="19"/>
      <c r="R114" s="19"/>
      <c r="S114" s="19"/>
      <c r="T114" s="19"/>
      <c r="U114" s="2" t="s">
        <v>91</v>
      </c>
      <c r="V114" s="5" t="s">
        <v>261</v>
      </c>
      <c r="W114" s="17" t="s">
        <v>119</v>
      </c>
      <c r="X114" s="78">
        <v>0.44791666666666669</v>
      </c>
      <c r="Y114" s="2">
        <v>2</v>
      </c>
      <c r="Z114" s="1" t="s">
        <v>1222</v>
      </c>
      <c r="AA114" s="14" t="s">
        <v>49</v>
      </c>
      <c r="AB114" s="75"/>
    </row>
    <row r="115" spans="1:28" x14ac:dyDescent="0.25">
      <c r="A115" s="151"/>
      <c r="B115" s="152"/>
      <c r="C115" s="153"/>
      <c r="D115" s="154"/>
      <c r="E115" s="157">
        <f>SUM(E113:E114)</f>
        <v>251</v>
      </c>
      <c r="F115" s="157">
        <f t="shared" ref="F115:T115" si="18">SUM(F113:F114)</f>
        <v>125</v>
      </c>
      <c r="G115" s="157">
        <f t="shared" si="18"/>
        <v>0</v>
      </c>
      <c r="H115" s="157">
        <f t="shared" si="18"/>
        <v>8</v>
      </c>
      <c r="I115" s="157">
        <f t="shared" si="18"/>
        <v>1</v>
      </c>
      <c r="J115" s="157">
        <f t="shared" si="18"/>
        <v>6</v>
      </c>
      <c r="K115" s="157">
        <f t="shared" si="18"/>
        <v>0</v>
      </c>
      <c r="L115" s="157">
        <f t="shared" si="18"/>
        <v>2</v>
      </c>
      <c r="M115" s="158">
        <f t="shared" si="18"/>
        <v>0</v>
      </c>
      <c r="N115" s="158">
        <f t="shared" si="18"/>
        <v>0</v>
      </c>
      <c r="O115" s="158">
        <f t="shared" si="18"/>
        <v>0</v>
      </c>
      <c r="P115" s="158">
        <f t="shared" si="18"/>
        <v>0</v>
      </c>
      <c r="Q115" s="158">
        <f t="shared" si="18"/>
        <v>0</v>
      </c>
      <c r="R115" s="158">
        <f t="shared" si="18"/>
        <v>0</v>
      </c>
      <c r="S115" s="158">
        <f t="shared" si="18"/>
        <v>0</v>
      </c>
      <c r="T115" s="158">
        <f t="shared" si="18"/>
        <v>0</v>
      </c>
      <c r="V115" s="5"/>
      <c r="W115" s="17"/>
      <c r="X115" s="78"/>
      <c r="Z115" s="1"/>
      <c r="AA115" s="14"/>
      <c r="AB115" s="75"/>
    </row>
    <row r="116" spans="1:28" x14ac:dyDescent="0.25">
      <c r="D116" s="150"/>
      <c r="E116" s="55"/>
      <c r="F116" s="55"/>
      <c r="G116" s="55"/>
      <c r="H116" s="55"/>
      <c r="I116" s="55"/>
      <c r="J116" s="55"/>
      <c r="K116" s="55"/>
      <c r="L116" s="55"/>
      <c r="M116" s="19"/>
      <c r="N116" s="19"/>
      <c r="O116" s="19"/>
      <c r="P116" s="62"/>
      <c r="Q116" s="19"/>
      <c r="R116" s="19"/>
      <c r="S116" s="19"/>
      <c r="T116" s="19"/>
      <c r="V116" s="5"/>
      <c r="W116" s="17"/>
      <c r="X116" s="78"/>
      <c r="Z116" s="1"/>
      <c r="AA116" s="14"/>
      <c r="AB116" s="75"/>
    </row>
    <row r="117" spans="1:28" x14ac:dyDescent="0.25">
      <c r="A117" s="1">
        <v>1</v>
      </c>
      <c r="B117" s="148">
        <v>43054</v>
      </c>
      <c r="C117" s="2">
        <v>19</v>
      </c>
      <c r="D117" s="150" t="s">
        <v>1261</v>
      </c>
      <c r="E117" s="55">
        <v>8</v>
      </c>
      <c r="F117" s="55">
        <v>7</v>
      </c>
      <c r="G117" s="55"/>
      <c r="H117" s="55"/>
      <c r="I117" s="55">
        <v>8</v>
      </c>
      <c r="J117" s="55">
        <v>15</v>
      </c>
      <c r="K117" s="55"/>
      <c r="L117" s="55">
        <v>8</v>
      </c>
      <c r="M117" s="19"/>
      <c r="N117" s="19"/>
      <c r="O117" s="19"/>
      <c r="P117" s="62"/>
      <c r="Q117" s="19"/>
      <c r="R117" s="19"/>
      <c r="S117" s="19"/>
      <c r="T117" s="19"/>
      <c r="U117" s="2" t="s">
        <v>91</v>
      </c>
      <c r="V117" s="5" t="s">
        <v>224</v>
      </c>
      <c r="W117" s="17" t="s">
        <v>131</v>
      </c>
      <c r="X117" s="17" t="s">
        <v>132</v>
      </c>
      <c r="Y117" s="2">
        <v>2</v>
      </c>
      <c r="Z117" s="1" t="s">
        <v>1225</v>
      </c>
      <c r="AA117" s="5" t="s">
        <v>49</v>
      </c>
      <c r="AB117" s="75"/>
    </row>
    <row r="118" spans="1:28" x14ac:dyDescent="0.25">
      <c r="A118" s="1">
        <v>1</v>
      </c>
      <c r="B118" s="148">
        <v>43054</v>
      </c>
      <c r="C118" s="2">
        <v>19</v>
      </c>
      <c r="D118" s="150" t="s">
        <v>1261</v>
      </c>
      <c r="E118" s="55">
        <v>2</v>
      </c>
      <c r="F118" s="55">
        <v>10</v>
      </c>
      <c r="G118" s="55"/>
      <c r="H118" s="55">
        <v>3</v>
      </c>
      <c r="I118" s="55">
        <v>7</v>
      </c>
      <c r="J118" s="55"/>
      <c r="K118" s="55"/>
      <c r="L118" s="55"/>
      <c r="M118" s="62"/>
      <c r="N118" s="62"/>
      <c r="O118" s="19"/>
      <c r="P118" s="62"/>
      <c r="Q118" s="19"/>
      <c r="R118" s="63"/>
      <c r="S118" s="19"/>
      <c r="T118" s="19"/>
      <c r="U118" s="2" t="s">
        <v>91</v>
      </c>
      <c r="V118" s="5" t="s">
        <v>227</v>
      </c>
      <c r="W118" s="17" t="s">
        <v>122</v>
      </c>
      <c r="X118" s="17" t="s">
        <v>229</v>
      </c>
      <c r="Y118" s="2">
        <v>2</v>
      </c>
      <c r="Z118" s="1" t="s">
        <v>1225</v>
      </c>
      <c r="AA118" s="5" t="s">
        <v>49</v>
      </c>
      <c r="AB118" s="26"/>
    </row>
    <row r="119" spans="1:28" x14ac:dyDescent="0.25">
      <c r="A119" s="1">
        <v>1</v>
      </c>
      <c r="B119" s="148">
        <v>43054</v>
      </c>
      <c r="C119" s="2">
        <v>19</v>
      </c>
      <c r="D119" s="150" t="s">
        <v>1261</v>
      </c>
      <c r="E119" s="55">
        <v>4</v>
      </c>
      <c r="F119" s="55"/>
      <c r="G119" s="55"/>
      <c r="H119" s="55">
        <v>7</v>
      </c>
      <c r="I119" s="55">
        <v>1</v>
      </c>
      <c r="J119" s="55">
        <v>2</v>
      </c>
      <c r="K119" s="55"/>
      <c r="L119" s="55">
        <v>8</v>
      </c>
      <c r="M119" s="19"/>
      <c r="N119" s="19"/>
      <c r="O119" s="19"/>
      <c r="P119" s="62"/>
      <c r="Q119" s="19"/>
      <c r="R119" s="19"/>
      <c r="S119" s="19"/>
      <c r="T119" s="19"/>
      <c r="U119" s="2" t="s">
        <v>91</v>
      </c>
      <c r="V119" s="5" t="s">
        <v>230</v>
      </c>
      <c r="W119" s="17" t="s">
        <v>232</v>
      </c>
      <c r="X119" s="17" t="s">
        <v>124</v>
      </c>
      <c r="Y119" s="2">
        <v>2</v>
      </c>
      <c r="Z119" s="1" t="s">
        <v>1229</v>
      </c>
      <c r="AA119" s="5" t="s">
        <v>49</v>
      </c>
      <c r="AB119" s="75"/>
    </row>
    <row r="120" spans="1:28" x14ac:dyDescent="0.25">
      <c r="A120" s="1">
        <v>1</v>
      </c>
      <c r="B120" s="148">
        <v>43054</v>
      </c>
      <c r="C120" s="2">
        <v>19</v>
      </c>
      <c r="D120" s="150" t="s">
        <v>1261</v>
      </c>
      <c r="E120" s="55">
        <v>3</v>
      </c>
      <c r="F120" s="55">
        <v>5</v>
      </c>
      <c r="G120" s="55">
        <v>2</v>
      </c>
      <c r="H120" s="55">
        <v>12</v>
      </c>
      <c r="I120" s="55">
        <v>1</v>
      </c>
      <c r="J120" s="55">
        <v>7</v>
      </c>
      <c r="K120" s="55"/>
      <c r="L120" s="55">
        <v>1</v>
      </c>
      <c r="M120" s="62">
        <v>1</v>
      </c>
      <c r="N120" s="62"/>
      <c r="O120" s="19"/>
      <c r="P120" s="62"/>
      <c r="Q120" s="19"/>
      <c r="R120" s="63"/>
      <c r="S120" s="19"/>
      <c r="T120" s="19"/>
      <c r="U120" s="2" t="s">
        <v>91</v>
      </c>
      <c r="V120" s="5" t="s">
        <v>233</v>
      </c>
      <c r="W120" s="17" t="s">
        <v>235</v>
      </c>
      <c r="X120" s="17" t="s">
        <v>135</v>
      </c>
      <c r="Y120" s="2">
        <v>2</v>
      </c>
      <c r="Z120" s="1" t="s">
        <v>1229</v>
      </c>
      <c r="AA120" s="5" t="s">
        <v>49</v>
      </c>
      <c r="AB120" s="26"/>
    </row>
    <row r="121" spans="1:28" x14ac:dyDescent="0.25">
      <c r="A121" s="1">
        <v>1</v>
      </c>
      <c r="B121" s="148">
        <v>43054</v>
      </c>
      <c r="C121" s="2">
        <v>19</v>
      </c>
      <c r="D121" s="150" t="s">
        <v>1261</v>
      </c>
      <c r="E121" s="55">
        <v>2</v>
      </c>
      <c r="F121" s="55">
        <v>4</v>
      </c>
      <c r="G121" s="55"/>
      <c r="H121" s="55"/>
      <c r="I121" s="55"/>
      <c r="J121" s="55">
        <v>1</v>
      </c>
      <c r="K121" s="55"/>
      <c r="L121" s="55">
        <v>3</v>
      </c>
      <c r="M121" s="19"/>
      <c r="N121" s="19"/>
      <c r="O121" s="19"/>
      <c r="P121" s="62"/>
      <c r="Q121" s="19"/>
      <c r="R121" s="19"/>
      <c r="S121" s="19"/>
      <c r="T121" s="19"/>
      <c r="U121" s="2" t="s">
        <v>91</v>
      </c>
      <c r="V121" s="5" t="s">
        <v>236</v>
      </c>
      <c r="W121" s="17" t="s">
        <v>238</v>
      </c>
      <c r="X121" s="17" t="s">
        <v>136</v>
      </c>
      <c r="Y121" s="2">
        <v>2</v>
      </c>
      <c r="Z121" s="1" t="s">
        <v>1229</v>
      </c>
      <c r="AA121" s="5" t="s">
        <v>49</v>
      </c>
      <c r="AB121" s="75"/>
    </row>
    <row r="122" spans="1:28" x14ac:dyDescent="0.25">
      <c r="A122" s="1">
        <v>1</v>
      </c>
      <c r="B122" s="148">
        <v>43054</v>
      </c>
      <c r="C122" s="2">
        <v>19</v>
      </c>
      <c r="D122" s="150" t="s">
        <v>1261</v>
      </c>
      <c r="E122" s="55"/>
      <c r="F122" s="55"/>
      <c r="G122" s="55"/>
      <c r="H122" s="55"/>
      <c r="I122" s="55"/>
      <c r="J122" s="55">
        <v>60</v>
      </c>
      <c r="K122" s="55"/>
      <c r="L122" s="55"/>
      <c r="M122" s="62"/>
      <c r="N122" s="62"/>
      <c r="O122" s="19"/>
      <c r="P122" s="62"/>
      <c r="Q122" s="19"/>
      <c r="R122" s="63"/>
      <c r="S122" s="19"/>
      <c r="T122" s="19"/>
      <c r="U122" s="2" t="s">
        <v>91</v>
      </c>
      <c r="V122" s="5" t="s">
        <v>239</v>
      </c>
      <c r="W122" s="17" t="s">
        <v>136</v>
      </c>
      <c r="X122" s="17" t="s">
        <v>241</v>
      </c>
      <c r="Y122" s="2">
        <v>2</v>
      </c>
      <c r="Z122" s="1" t="s">
        <v>1229</v>
      </c>
      <c r="AA122" s="5" t="s">
        <v>49</v>
      </c>
      <c r="AB122" s="6"/>
    </row>
    <row r="123" spans="1:28" x14ac:dyDescent="0.25">
      <c r="A123" s="151"/>
      <c r="B123" s="152"/>
      <c r="C123" s="153"/>
      <c r="D123" s="154"/>
      <c r="E123" s="157">
        <f>SUM(E117:E122)</f>
        <v>19</v>
      </c>
      <c r="F123" s="157">
        <f t="shared" ref="F123:T123" si="19">SUM(F117:F122)</f>
        <v>26</v>
      </c>
      <c r="G123" s="157">
        <f t="shared" si="19"/>
        <v>2</v>
      </c>
      <c r="H123" s="157">
        <f t="shared" si="19"/>
        <v>22</v>
      </c>
      <c r="I123" s="157">
        <f t="shared" si="19"/>
        <v>17</v>
      </c>
      <c r="J123" s="157">
        <f t="shared" si="19"/>
        <v>85</v>
      </c>
      <c r="K123" s="157">
        <f t="shared" si="19"/>
        <v>0</v>
      </c>
      <c r="L123" s="157">
        <f t="shared" si="19"/>
        <v>20</v>
      </c>
      <c r="M123" s="158">
        <f t="shared" si="19"/>
        <v>1</v>
      </c>
      <c r="N123" s="158">
        <f t="shared" si="19"/>
        <v>0</v>
      </c>
      <c r="O123" s="158">
        <f t="shared" si="19"/>
        <v>0</v>
      </c>
      <c r="P123" s="158">
        <f t="shared" si="19"/>
        <v>0</v>
      </c>
      <c r="Q123" s="158">
        <f t="shared" si="19"/>
        <v>0</v>
      </c>
      <c r="R123" s="158">
        <f t="shared" si="19"/>
        <v>0</v>
      </c>
      <c r="S123" s="158">
        <f t="shared" si="19"/>
        <v>0</v>
      </c>
      <c r="T123" s="158">
        <f t="shared" si="19"/>
        <v>0</v>
      </c>
      <c r="V123" s="5"/>
      <c r="W123" s="17"/>
      <c r="X123" s="17"/>
      <c r="Z123" s="1"/>
      <c r="AB123" s="6"/>
    </row>
    <row r="124" spans="1:28" x14ac:dyDescent="0.25">
      <c r="D124" s="150"/>
      <c r="E124" s="55"/>
      <c r="F124" s="55"/>
      <c r="G124" s="55"/>
      <c r="H124" s="55"/>
      <c r="I124" s="55"/>
      <c r="J124" s="55"/>
      <c r="K124" s="55"/>
      <c r="L124" s="55"/>
      <c r="M124" s="62"/>
      <c r="N124" s="62"/>
      <c r="O124" s="19"/>
      <c r="P124" s="62"/>
      <c r="Q124" s="19"/>
      <c r="R124" s="63"/>
      <c r="S124" s="19"/>
      <c r="T124" s="19"/>
      <c r="V124" s="5"/>
      <c r="W124" s="17"/>
      <c r="X124" s="17"/>
      <c r="Z124" s="1"/>
      <c r="AB124" s="6"/>
    </row>
    <row r="125" spans="1:28" x14ac:dyDescent="0.25">
      <c r="A125" s="1">
        <v>1</v>
      </c>
      <c r="B125" s="148">
        <v>43054</v>
      </c>
      <c r="C125" s="2">
        <v>20</v>
      </c>
      <c r="D125" s="150" t="s">
        <v>1262</v>
      </c>
      <c r="E125" s="10">
        <v>44</v>
      </c>
      <c r="F125" s="10">
        <v>13</v>
      </c>
      <c r="G125" s="10">
        <v>2</v>
      </c>
      <c r="H125" s="10">
        <v>15</v>
      </c>
      <c r="I125" s="10">
        <v>2</v>
      </c>
      <c r="U125" s="2" t="s">
        <v>24</v>
      </c>
      <c r="V125" s="5" t="s">
        <v>183</v>
      </c>
      <c r="W125" s="3">
        <v>0.45694444444444443</v>
      </c>
      <c r="X125" s="3">
        <v>0.48472222222222222</v>
      </c>
      <c r="Y125" s="2">
        <v>3</v>
      </c>
      <c r="Z125" s="2" t="s">
        <v>1225</v>
      </c>
      <c r="AA125" s="5" t="s">
        <v>49</v>
      </c>
      <c r="AB125" s="13"/>
    </row>
    <row r="126" spans="1:28" x14ac:dyDescent="0.25">
      <c r="A126" s="1">
        <v>1</v>
      </c>
      <c r="B126" s="148">
        <v>43054</v>
      </c>
      <c r="C126" s="2">
        <v>20</v>
      </c>
      <c r="D126" s="150" t="s">
        <v>1262</v>
      </c>
      <c r="E126" s="10">
        <v>47</v>
      </c>
      <c r="F126" s="10">
        <v>6</v>
      </c>
      <c r="H126" s="10">
        <v>3</v>
      </c>
      <c r="I126" s="10">
        <v>3</v>
      </c>
      <c r="J126" s="10">
        <v>44</v>
      </c>
      <c r="L126" s="10">
        <v>4</v>
      </c>
      <c r="U126" s="2" t="s">
        <v>24</v>
      </c>
      <c r="V126" s="5" t="s">
        <v>185</v>
      </c>
      <c r="W126" s="3">
        <v>0.51388888888888895</v>
      </c>
      <c r="X126" s="3">
        <v>0.52986111111111112</v>
      </c>
      <c r="Y126" s="2">
        <v>2</v>
      </c>
      <c r="Z126" s="2" t="s">
        <v>1229</v>
      </c>
      <c r="AA126" s="5" t="s">
        <v>49</v>
      </c>
      <c r="AB126" s="13"/>
    </row>
    <row r="127" spans="1:28" x14ac:dyDescent="0.25">
      <c r="A127" s="1">
        <v>1</v>
      </c>
      <c r="B127" s="148">
        <v>43054</v>
      </c>
      <c r="C127" s="2">
        <v>20</v>
      </c>
      <c r="D127" s="150" t="s">
        <v>1262</v>
      </c>
      <c r="E127" s="10">
        <v>38</v>
      </c>
      <c r="F127" s="10">
        <v>2</v>
      </c>
      <c r="H127" s="10">
        <v>3</v>
      </c>
      <c r="I127" s="10">
        <v>1</v>
      </c>
      <c r="J127" s="10">
        <v>11</v>
      </c>
      <c r="L127" s="10">
        <v>2</v>
      </c>
      <c r="U127" s="2" t="s">
        <v>24</v>
      </c>
      <c r="V127" s="5" t="s">
        <v>186</v>
      </c>
      <c r="W127" s="3">
        <v>0.55208333333333337</v>
      </c>
      <c r="X127" s="3">
        <v>0.55972222222222223</v>
      </c>
      <c r="Y127" s="2">
        <v>2</v>
      </c>
      <c r="Z127" s="2" t="s">
        <v>1229</v>
      </c>
      <c r="AA127" s="5" t="s">
        <v>49</v>
      </c>
      <c r="AB127" s="13"/>
    </row>
    <row r="128" spans="1:28" x14ac:dyDescent="0.25">
      <c r="A128" s="1">
        <v>1</v>
      </c>
      <c r="B128" s="148">
        <v>43054</v>
      </c>
      <c r="C128" s="2">
        <v>20</v>
      </c>
      <c r="D128" s="150" t="s">
        <v>1262</v>
      </c>
      <c r="E128" s="10">
        <v>82</v>
      </c>
      <c r="F128" s="10">
        <v>5</v>
      </c>
      <c r="H128" s="21">
        <v>26</v>
      </c>
      <c r="I128" s="21"/>
      <c r="J128" s="21">
        <v>15</v>
      </c>
      <c r="K128" s="21"/>
      <c r="L128" s="21">
        <v>4</v>
      </c>
      <c r="P128" s="16">
        <v>5</v>
      </c>
      <c r="U128" s="2" t="s">
        <v>24</v>
      </c>
      <c r="V128" s="5" t="s">
        <v>187</v>
      </c>
      <c r="W128" s="3">
        <v>0.56388888888888888</v>
      </c>
      <c r="X128" s="3">
        <v>0.59583333333333333</v>
      </c>
      <c r="Y128" s="2">
        <v>2</v>
      </c>
      <c r="Z128" s="2" t="s">
        <v>1229</v>
      </c>
      <c r="AA128" s="5" t="s">
        <v>49</v>
      </c>
      <c r="AB128" s="13"/>
    </row>
    <row r="129" spans="1:28" x14ac:dyDescent="0.25">
      <c r="A129" s="1">
        <v>1</v>
      </c>
      <c r="B129" s="148">
        <v>43054</v>
      </c>
      <c r="C129" s="2">
        <v>20</v>
      </c>
      <c r="D129" s="150" t="s">
        <v>1262</v>
      </c>
      <c r="E129" s="10">
        <v>15</v>
      </c>
      <c r="F129" s="10">
        <v>2</v>
      </c>
      <c r="H129" s="10">
        <v>4</v>
      </c>
      <c r="J129" s="10">
        <v>5</v>
      </c>
      <c r="L129" s="10">
        <v>5</v>
      </c>
      <c r="O129" s="16">
        <v>3</v>
      </c>
      <c r="P129" s="16">
        <v>1</v>
      </c>
      <c r="U129" s="2" t="s">
        <v>24</v>
      </c>
      <c r="V129" s="5" t="s">
        <v>188</v>
      </c>
      <c r="W129" s="3">
        <v>0.60625000000000007</v>
      </c>
      <c r="X129" s="3">
        <v>0.61527777777777781</v>
      </c>
      <c r="Y129" s="2">
        <v>2</v>
      </c>
      <c r="Z129" s="2" t="s">
        <v>1229</v>
      </c>
      <c r="AA129" s="5" t="s">
        <v>49</v>
      </c>
      <c r="AB129" s="13"/>
    </row>
    <row r="130" spans="1:28" x14ac:dyDescent="0.25">
      <c r="A130" s="1">
        <v>1</v>
      </c>
      <c r="B130" s="148">
        <v>43054</v>
      </c>
      <c r="C130" s="2">
        <v>20</v>
      </c>
      <c r="D130" s="150" t="s">
        <v>1262</v>
      </c>
      <c r="E130" s="21"/>
      <c r="F130" s="10">
        <v>7</v>
      </c>
      <c r="H130" s="10">
        <v>14</v>
      </c>
      <c r="J130" s="10">
        <v>16</v>
      </c>
      <c r="L130" s="10">
        <v>3</v>
      </c>
      <c r="P130" s="22">
        <v>3</v>
      </c>
      <c r="U130" s="2" t="s">
        <v>24</v>
      </c>
      <c r="V130" s="5" t="s">
        <v>189</v>
      </c>
      <c r="W130" s="3">
        <v>0.625</v>
      </c>
      <c r="X130" s="3">
        <v>0.63263888888888886</v>
      </c>
      <c r="Y130" s="2">
        <v>2</v>
      </c>
      <c r="Z130" s="2" t="s">
        <v>1232</v>
      </c>
      <c r="AA130" s="5" t="s">
        <v>1263</v>
      </c>
      <c r="AB130" s="13"/>
    </row>
    <row r="131" spans="1:28" x14ac:dyDescent="0.25">
      <c r="A131" s="1">
        <v>1</v>
      </c>
      <c r="B131" s="148">
        <v>43054</v>
      </c>
      <c r="C131" s="2">
        <v>20</v>
      </c>
      <c r="D131" s="150" t="s">
        <v>1262</v>
      </c>
      <c r="E131" s="10">
        <v>6</v>
      </c>
      <c r="F131" s="10">
        <v>1</v>
      </c>
      <c r="I131" s="10">
        <v>1</v>
      </c>
      <c r="U131" s="2" t="s">
        <v>24</v>
      </c>
      <c r="V131" s="5" t="s">
        <v>191</v>
      </c>
      <c r="W131" s="3">
        <v>0.63888888888888895</v>
      </c>
      <c r="X131" s="3">
        <v>0.64236111111111105</v>
      </c>
      <c r="Y131" s="2">
        <v>1</v>
      </c>
      <c r="Z131" s="2" t="s">
        <v>1232</v>
      </c>
      <c r="AA131" s="5" t="s">
        <v>1263</v>
      </c>
      <c r="AB131" s="13"/>
    </row>
    <row r="132" spans="1:28" x14ac:dyDescent="0.25">
      <c r="A132" s="151"/>
      <c r="B132" s="152"/>
      <c r="C132" s="153"/>
      <c r="D132" s="154"/>
      <c r="E132" s="155">
        <f>SUM(E125:E131)</f>
        <v>232</v>
      </c>
      <c r="F132" s="155">
        <f>SUM(F125:F131)</f>
        <v>36</v>
      </c>
      <c r="G132" s="155">
        <f t="shared" ref="G132:T132" si="20">SUM(G125:G131)</f>
        <v>2</v>
      </c>
      <c r="H132" s="155">
        <f t="shared" si="20"/>
        <v>65</v>
      </c>
      <c r="I132" s="155">
        <f t="shared" si="20"/>
        <v>7</v>
      </c>
      <c r="J132" s="155">
        <f t="shared" si="20"/>
        <v>91</v>
      </c>
      <c r="K132" s="155">
        <f t="shared" si="20"/>
        <v>0</v>
      </c>
      <c r="L132" s="155">
        <f t="shared" si="20"/>
        <v>18</v>
      </c>
      <c r="M132" s="156">
        <f t="shared" si="20"/>
        <v>0</v>
      </c>
      <c r="N132" s="156">
        <f t="shared" si="20"/>
        <v>0</v>
      </c>
      <c r="O132" s="156">
        <f t="shared" si="20"/>
        <v>3</v>
      </c>
      <c r="P132" s="156">
        <f t="shared" si="20"/>
        <v>9</v>
      </c>
      <c r="Q132" s="156">
        <f t="shared" si="20"/>
        <v>0</v>
      </c>
      <c r="R132" s="156">
        <f t="shared" si="20"/>
        <v>0</v>
      </c>
      <c r="S132" s="156">
        <f t="shared" si="20"/>
        <v>0</v>
      </c>
      <c r="T132" s="156">
        <f t="shared" si="20"/>
        <v>0</v>
      </c>
      <c r="V132" s="5"/>
      <c r="W132" s="3"/>
      <c r="X132" s="3"/>
      <c r="AB132" s="13"/>
    </row>
    <row r="133" spans="1:28" x14ac:dyDescent="0.25">
      <c r="D133" s="150"/>
      <c r="V133" s="5"/>
      <c r="W133" s="3"/>
      <c r="X133" s="3"/>
      <c r="AB133" s="13"/>
    </row>
    <row r="134" spans="1:28" x14ac:dyDescent="0.25">
      <c r="A134" s="1">
        <v>1</v>
      </c>
      <c r="B134" s="148">
        <v>43046</v>
      </c>
      <c r="C134" s="2">
        <v>21</v>
      </c>
      <c r="D134" s="150" t="s">
        <v>1264</v>
      </c>
      <c r="E134" s="10">
        <v>8</v>
      </c>
      <c r="F134" s="10">
        <v>5</v>
      </c>
      <c r="H134" s="10">
        <v>4</v>
      </c>
      <c r="I134" s="10">
        <v>4</v>
      </c>
      <c r="J134" s="10">
        <v>8</v>
      </c>
      <c r="L134" s="10">
        <v>2</v>
      </c>
      <c r="O134" s="16">
        <v>1</v>
      </c>
      <c r="U134" s="2" t="s">
        <v>63</v>
      </c>
      <c r="V134" s="5" t="s">
        <v>163</v>
      </c>
      <c r="W134" s="3">
        <v>0.625</v>
      </c>
      <c r="X134" s="3">
        <v>0.63541666666666663</v>
      </c>
      <c r="Y134" s="2">
        <v>2</v>
      </c>
      <c r="Z134" s="2" t="s">
        <v>1225</v>
      </c>
      <c r="AA134" s="5" t="s">
        <v>49</v>
      </c>
    </row>
    <row r="135" spans="1:28" x14ac:dyDescent="0.25">
      <c r="A135" s="1">
        <v>1</v>
      </c>
      <c r="B135" s="148">
        <v>43046</v>
      </c>
      <c r="C135" s="2">
        <v>21</v>
      </c>
      <c r="D135" s="150" t="s">
        <v>1264</v>
      </c>
      <c r="E135" s="10">
        <v>2</v>
      </c>
      <c r="F135" s="10">
        <v>1</v>
      </c>
      <c r="H135" s="10">
        <v>2</v>
      </c>
      <c r="I135" s="10">
        <v>3</v>
      </c>
      <c r="J135" s="10">
        <v>6</v>
      </c>
      <c r="K135" s="10">
        <v>25</v>
      </c>
      <c r="L135" s="10">
        <v>1</v>
      </c>
      <c r="U135" s="2" t="s">
        <v>63</v>
      </c>
      <c r="V135" s="5" t="s">
        <v>164</v>
      </c>
      <c r="W135" s="3">
        <v>0.64583333333333337</v>
      </c>
      <c r="X135" s="3">
        <v>0.65972222222222221</v>
      </c>
      <c r="Y135" s="2">
        <v>3</v>
      </c>
      <c r="Z135" s="2" t="s">
        <v>1225</v>
      </c>
      <c r="AA135" s="5" t="s">
        <v>49</v>
      </c>
    </row>
    <row r="136" spans="1:28" x14ac:dyDescent="0.25">
      <c r="A136" s="1">
        <v>1</v>
      </c>
      <c r="B136" s="148">
        <v>43054</v>
      </c>
      <c r="C136" s="2">
        <v>21</v>
      </c>
      <c r="D136" s="150" t="s">
        <v>1264</v>
      </c>
      <c r="E136" s="55"/>
      <c r="F136" s="55"/>
      <c r="G136" s="55"/>
      <c r="H136" s="55"/>
      <c r="I136" s="55">
        <v>2</v>
      </c>
      <c r="J136" s="55">
        <v>7</v>
      </c>
      <c r="K136" s="55">
        <v>24</v>
      </c>
      <c r="L136" s="55"/>
      <c r="M136" s="19"/>
      <c r="N136" s="19"/>
      <c r="O136" s="19"/>
      <c r="P136" s="62"/>
      <c r="Q136" s="19"/>
      <c r="R136" s="19"/>
      <c r="S136" s="19"/>
      <c r="T136" s="19"/>
      <c r="U136" s="2" t="s">
        <v>91</v>
      </c>
      <c r="V136" s="5" t="s">
        <v>215</v>
      </c>
      <c r="W136" s="17" t="s">
        <v>217</v>
      </c>
      <c r="X136" s="17" t="s">
        <v>218</v>
      </c>
      <c r="Y136" s="164">
        <v>2</v>
      </c>
      <c r="Z136" s="1" t="s">
        <v>1225</v>
      </c>
      <c r="AA136" s="5" t="s">
        <v>49</v>
      </c>
      <c r="AB136" s="26" t="s">
        <v>219</v>
      </c>
    </row>
    <row r="137" spans="1:28" x14ac:dyDescent="0.25">
      <c r="A137" s="1">
        <v>1</v>
      </c>
      <c r="B137" s="148">
        <v>43054</v>
      </c>
      <c r="C137" s="2">
        <v>21</v>
      </c>
      <c r="D137" s="150" t="s">
        <v>1264</v>
      </c>
      <c r="E137" s="55">
        <v>29</v>
      </c>
      <c r="F137" s="55">
        <v>2</v>
      </c>
      <c r="G137" s="55">
        <v>10</v>
      </c>
      <c r="H137" s="55">
        <v>1</v>
      </c>
      <c r="I137" s="55">
        <v>26</v>
      </c>
      <c r="J137" s="55">
        <v>11</v>
      </c>
      <c r="K137" s="55"/>
      <c r="L137" s="55">
        <v>5</v>
      </c>
      <c r="M137" s="62"/>
      <c r="N137" s="62"/>
      <c r="O137" s="19"/>
      <c r="P137" s="62">
        <v>1</v>
      </c>
      <c r="Q137" s="19"/>
      <c r="R137" s="63"/>
      <c r="S137" s="19"/>
      <c r="T137" s="19"/>
      <c r="U137" s="2" t="s">
        <v>91</v>
      </c>
      <c r="V137" s="5" t="s">
        <v>220</v>
      </c>
      <c r="W137" s="17" t="s">
        <v>222</v>
      </c>
      <c r="X137" s="17" t="s">
        <v>223</v>
      </c>
      <c r="Y137" s="2">
        <v>2</v>
      </c>
      <c r="Z137" s="1" t="s">
        <v>1225</v>
      </c>
      <c r="AA137" s="5" t="s">
        <v>49</v>
      </c>
      <c r="AB137" s="26"/>
    </row>
    <row r="138" spans="1:28" x14ac:dyDescent="0.25">
      <c r="A138" s="1">
        <v>1</v>
      </c>
      <c r="B138" s="148">
        <v>43054</v>
      </c>
      <c r="C138" s="2">
        <v>21</v>
      </c>
      <c r="D138" s="150" t="s">
        <v>1264</v>
      </c>
      <c r="E138" s="55">
        <v>2</v>
      </c>
      <c r="F138" s="55"/>
      <c r="G138" s="55">
        <v>27</v>
      </c>
      <c r="H138" s="55"/>
      <c r="I138" s="55">
        <v>35</v>
      </c>
      <c r="J138" s="55">
        <v>31</v>
      </c>
      <c r="K138" s="55"/>
      <c r="L138" s="55"/>
      <c r="M138" s="19"/>
      <c r="N138" s="19"/>
      <c r="O138" s="19"/>
      <c r="P138" s="62">
        <v>3</v>
      </c>
      <c r="Q138" s="19"/>
      <c r="R138" s="19"/>
      <c r="S138" s="19"/>
      <c r="T138" s="19"/>
      <c r="U138" s="2" t="s">
        <v>91</v>
      </c>
      <c r="V138" s="5" t="s">
        <v>224</v>
      </c>
      <c r="W138" s="17" t="s">
        <v>120</v>
      </c>
      <c r="X138" s="17" t="s">
        <v>131</v>
      </c>
      <c r="Y138" s="2">
        <v>2</v>
      </c>
      <c r="Z138" s="1" t="s">
        <v>1225</v>
      </c>
      <c r="AA138" s="5" t="s">
        <v>49</v>
      </c>
      <c r="AB138" s="26" t="s">
        <v>226</v>
      </c>
    </row>
    <row r="139" spans="1:28" x14ac:dyDescent="0.25">
      <c r="A139" s="1">
        <v>1</v>
      </c>
      <c r="B139" s="148">
        <v>43058</v>
      </c>
      <c r="C139" s="2">
        <v>21</v>
      </c>
      <c r="D139" s="150" t="s">
        <v>1264</v>
      </c>
      <c r="E139" s="55">
        <v>5</v>
      </c>
      <c r="F139" s="55"/>
      <c r="G139" s="55"/>
      <c r="H139" s="55"/>
      <c r="I139" s="55">
        <v>2</v>
      </c>
      <c r="J139" s="55">
        <v>2</v>
      </c>
      <c r="K139" s="55"/>
      <c r="L139" s="55"/>
      <c r="M139" s="62"/>
      <c r="N139" s="62"/>
      <c r="O139" s="19"/>
      <c r="P139" s="62"/>
      <c r="Q139" s="19"/>
      <c r="R139" s="63"/>
      <c r="S139" s="19"/>
      <c r="T139" s="19"/>
      <c r="U139" s="2" t="s">
        <v>91</v>
      </c>
      <c r="V139" s="5" t="s">
        <v>261</v>
      </c>
      <c r="W139" s="78">
        <v>0.44791666666666669</v>
      </c>
      <c r="X139" s="78">
        <v>0.45833333333333331</v>
      </c>
      <c r="Y139" s="2">
        <v>2</v>
      </c>
      <c r="Z139" s="1" t="s">
        <v>1222</v>
      </c>
      <c r="AA139" s="14" t="s">
        <v>1236</v>
      </c>
      <c r="AB139" s="26" t="s">
        <v>264</v>
      </c>
    </row>
    <row r="140" spans="1:28" x14ac:dyDescent="0.25">
      <c r="A140" s="151"/>
      <c r="B140" s="152"/>
      <c r="C140" s="153"/>
      <c r="D140" s="154"/>
      <c r="E140" s="157">
        <f t="shared" ref="E140:H140" si="21">SUM(E134:E139)</f>
        <v>46</v>
      </c>
      <c r="F140" s="157">
        <f t="shared" si="21"/>
        <v>8</v>
      </c>
      <c r="G140" s="157">
        <f t="shared" si="21"/>
        <v>37</v>
      </c>
      <c r="H140" s="157">
        <f t="shared" si="21"/>
        <v>7</v>
      </c>
      <c r="I140" s="157">
        <f>SUM(I134:I139)</f>
        <v>72</v>
      </c>
      <c r="J140" s="157">
        <f t="shared" ref="J140:T140" si="22">SUM(J134:J139)</f>
        <v>65</v>
      </c>
      <c r="K140" s="157">
        <f t="shared" si="22"/>
        <v>49</v>
      </c>
      <c r="L140" s="157">
        <f t="shared" si="22"/>
        <v>8</v>
      </c>
      <c r="M140" s="158">
        <f t="shared" si="22"/>
        <v>0</v>
      </c>
      <c r="N140" s="158">
        <f t="shared" si="22"/>
        <v>0</v>
      </c>
      <c r="O140" s="158">
        <f t="shared" si="22"/>
        <v>1</v>
      </c>
      <c r="P140" s="158">
        <f t="shared" si="22"/>
        <v>4</v>
      </c>
      <c r="Q140" s="158">
        <f t="shared" si="22"/>
        <v>0</v>
      </c>
      <c r="R140" s="158">
        <f t="shared" si="22"/>
        <v>0</v>
      </c>
      <c r="S140" s="158">
        <f t="shared" si="22"/>
        <v>0</v>
      </c>
      <c r="T140" s="158">
        <f t="shared" si="22"/>
        <v>0</v>
      </c>
      <c r="V140" s="5"/>
      <c r="W140" s="78"/>
      <c r="X140" s="78"/>
      <c r="Z140" s="1"/>
      <c r="AA140" s="14"/>
      <c r="AB140" s="26"/>
    </row>
    <row r="141" spans="1:28" x14ac:dyDescent="0.25">
      <c r="D141" s="150"/>
      <c r="E141" s="55"/>
      <c r="F141" s="55"/>
      <c r="G141" s="55"/>
      <c r="H141" s="55"/>
      <c r="I141" s="55"/>
      <c r="J141" s="55"/>
      <c r="K141" s="55"/>
      <c r="L141" s="55"/>
      <c r="M141" s="62"/>
      <c r="N141" s="62"/>
      <c r="O141" s="19"/>
      <c r="P141" s="62"/>
      <c r="Q141" s="19"/>
      <c r="R141" s="63"/>
      <c r="S141" s="19"/>
      <c r="T141" s="19"/>
      <c r="V141" s="5"/>
      <c r="W141" s="78"/>
      <c r="X141" s="78"/>
      <c r="Z141" s="1"/>
      <c r="AA141" s="14"/>
      <c r="AB141" s="26"/>
    </row>
    <row r="142" spans="1:28" x14ac:dyDescent="0.25">
      <c r="A142" s="1">
        <v>1</v>
      </c>
      <c r="B142" s="148">
        <v>43046</v>
      </c>
      <c r="C142" s="2">
        <v>22</v>
      </c>
      <c r="D142" s="150" t="s">
        <v>1265</v>
      </c>
      <c r="E142" s="10">
        <v>7</v>
      </c>
      <c r="F142" s="10">
        <v>1</v>
      </c>
      <c r="H142" s="10">
        <v>1</v>
      </c>
      <c r="I142" s="10">
        <v>3</v>
      </c>
      <c r="J142" s="10">
        <v>5</v>
      </c>
      <c r="U142" s="2" t="s">
        <v>63</v>
      </c>
      <c r="V142" s="5" t="s">
        <v>164</v>
      </c>
      <c r="W142" s="3">
        <v>0.66319444444444442</v>
      </c>
      <c r="X142" s="3">
        <v>0.67708333333333337</v>
      </c>
      <c r="Y142" s="2">
        <v>3</v>
      </c>
      <c r="Z142" s="2" t="s">
        <v>1225</v>
      </c>
      <c r="AA142" s="5" t="s">
        <v>49</v>
      </c>
    </row>
    <row r="143" spans="1:28" x14ac:dyDescent="0.25">
      <c r="A143" s="1">
        <v>1</v>
      </c>
      <c r="B143" s="148">
        <v>43054</v>
      </c>
      <c r="C143" s="2">
        <v>22</v>
      </c>
      <c r="D143" s="150" t="s">
        <v>1265</v>
      </c>
      <c r="E143" s="10">
        <v>3</v>
      </c>
      <c r="I143" s="10">
        <v>4</v>
      </c>
      <c r="J143" s="21">
        <v>3</v>
      </c>
      <c r="K143" s="10">
        <v>20</v>
      </c>
      <c r="U143" s="2" t="s">
        <v>24</v>
      </c>
      <c r="V143" s="5" t="s">
        <v>180</v>
      </c>
      <c r="W143" s="3">
        <v>0.35416666666666669</v>
      </c>
      <c r="X143" s="3">
        <v>0.3666666666666667</v>
      </c>
      <c r="Y143" s="2">
        <v>2</v>
      </c>
      <c r="Z143" s="2" t="s">
        <v>1222</v>
      </c>
      <c r="AA143" s="5" t="s">
        <v>1266</v>
      </c>
      <c r="AB143" s="13"/>
    </row>
    <row r="144" spans="1:28" x14ac:dyDescent="0.25">
      <c r="A144" s="1">
        <v>1</v>
      </c>
      <c r="B144" s="148">
        <v>43054</v>
      </c>
      <c r="C144" s="2">
        <v>22</v>
      </c>
      <c r="D144" s="150" t="s">
        <v>1265</v>
      </c>
      <c r="E144" s="18"/>
      <c r="F144" s="18"/>
      <c r="G144" s="18"/>
      <c r="H144" s="18"/>
      <c r="I144" s="18"/>
      <c r="J144" s="18">
        <v>65</v>
      </c>
      <c r="K144" s="18"/>
      <c r="L144" s="18"/>
      <c r="M144" s="19"/>
      <c r="N144" s="19"/>
      <c r="O144" s="19"/>
      <c r="P144" s="19"/>
      <c r="Q144" s="19"/>
      <c r="R144" s="19"/>
      <c r="S144" s="19"/>
      <c r="T144" s="19"/>
      <c r="U144" s="2" t="s">
        <v>91</v>
      </c>
      <c r="V144" s="5" t="s">
        <v>211</v>
      </c>
      <c r="W144" s="3">
        <v>0.35416666666666669</v>
      </c>
      <c r="X144" s="3">
        <v>0.38541666666666669</v>
      </c>
      <c r="Y144" s="2">
        <v>2</v>
      </c>
      <c r="Z144" s="2" t="s">
        <v>1225</v>
      </c>
      <c r="AA144" s="5" t="s">
        <v>1236</v>
      </c>
      <c r="AB144" s="26" t="s">
        <v>214</v>
      </c>
    </row>
    <row r="145" spans="1:28" x14ac:dyDescent="0.25">
      <c r="A145" s="1">
        <v>1</v>
      </c>
      <c r="B145" s="148">
        <v>43054</v>
      </c>
      <c r="C145" s="2">
        <v>22</v>
      </c>
      <c r="D145" s="150" t="s">
        <v>1265</v>
      </c>
      <c r="E145" s="10">
        <v>19</v>
      </c>
      <c r="F145" s="10">
        <v>4</v>
      </c>
      <c r="G145" s="10">
        <v>23</v>
      </c>
      <c r="I145" s="21">
        <v>16</v>
      </c>
      <c r="J145" s="10">
        <v>47</v>
      </c>
      <c r="K145" s="10">
        <v>11</v>
      </c>
      <c r="U145" s="2" t="s">
        <v>24</v>
      </c>
      <c r="V145" s="5" t="s">
        <v>181</v>
      </c>
      <c r="W145" s="3">
        <v>0.39513888888888887</v>
      </c>
      <c r="X145" s="3">
        <v>0.44722222222222219</v>
      </c>
      <c r="Y145" s="2">
        <v>2</v>
      </c>
      <c r="Z145" s="2" t="s">
        <v>1225</v>
      </c>
      <c r="AA145" s="5" t="s">
        <v>1267</v>
      </c>
      <c r="AB145" s="13" t="s">
        <v>194</v>
      </c>
    </row>
    <row r="146" spans="1:28" x14ac:dyDescent="0.25">
      <c r="A146" s="1">
        <v>1</v>
      </c>
      <c r="B146" s="148">
        <v>43054</v>
      </c>
      <c r="C146" s="2">
        <v>22</v>
      </c>
      <c r="D146" s="150" t="s">
        <v>1265</v>
      </c>
      <c r="G146" s="21"/>
      <c r="I146" s="21">
        <v>10</v>
      </c>
      <c r="J146" s="10">
        <v>6</v>
      </c>
      <c r="L146" s="10">
        <v>5</v>
      </c>
      <c r="U146" s="2" t="s">
        <v>24</v>
      </c>
      <c r="V146" s="5" t="s">
        <v>193</v>
      </c>
      <c r="W146" s="3">
        <v>0.65347222222222223</v>
      </c>
      <c r="X146" s="3">
        <v>0.67013888888888884</v>
      </c>
      <c r="Y146" s="2">
        <v>2</v>
      </c>
      <c r="Z146" s="2" t="s">
        <v>1232</v>
      </c>
      <c r="AA146" s="5" t="s">
        <v>1268</v>
      </c>
      <c r="AB146" s="13" t="s">
        <v>195</v>
      </c>
    </row>
    <row r="147" spans="1:28" x14ac:dyDescent="0.25">
      <c r="A147" s="151"/>
      <c r="B147" s="152"/>
      <c r="C147" s="153"/>
      <c r="D147" s="154"/>
      <c r="E147" s="155">
        <f t="shared" ref="E147:I147" si="23">SUM(E142:E146)</f>
        <v>29</v>
      </c>
      <c r="F147" s="155">
        <f t="shared" si="23"/>
        <v>5</v>
      </c>
      <c r="G147" s="155">
        <f t="shared" si="23"/>
        <v>23</v>
      </c>
      <c r="H147" s="155">
        <f t="shared" si="23"/>
        <v>1</v>
      </c>
      <c r="I147" s="155">
        <f t="shared" si="23"/>
        <v>33</v>
      </c>
      <c r="J147" s="155">
        <f>SUM(J142:J146)</f>
        <v>126</v>
      </c>
      <c r="K147" s="155">
        <f t="shared" ref="K147:T147" si="24">SUM(K142:K146)</f>
        <v>31</v>
      </c>
      <c r="L147" s="155">
        <f t="shared" si="24"/>
        <v>5</v>
      </c>
      <c r="M147" s="156">
        <f t="shared" si="24"/>
        <v>0</v>
      </c>
      <c r="N147" s="156">
        <f t="shared" si="24"/>
        <v>0</v>
      </c>
      <c r="O147" s="156">
        <f t="shared" si="24"/>
        <v>0</v>
      </c>
      <c r="P147" s="156">
        <f t="shared" si="24"/>
        <v>0</v>
      </c>
      <c r="Q147" s="156">
        <f t="shared" si="24"/>
        <v>0</v>
      </c>
      <c r="R147" s="156">
        <f t="shared" si="24"/>
        <v>0</v>
      </c>
      <c r="S147" s="156">
        <f t="shared" si="24"/>
        <v>0</v>
      </c>
      <c r="T147" s="156">
        <f t="shared" si="24"/>
        <v>0</v>
      </c>
      <c r="V147" s="5"/>
      <c r="W147" s="3"/>
      <c r="X147" s="3"/>
      <c r="AB147" s="13"/>
    </row>
    <row r="148" spans="1:28" x14ac:dyDescent="0.25">
      <c r="D148" s="150"/>
      <c r="G148" s="21"/>
      <c r="I148" s="21"/>
      <c r="V148" s="5"/>
      <c r="W148" s="3"/>
      <c r="X148" s="3"/>
      <c r="AB148" s="13"/>
    </row>
    <row r="149" spans="1:28" x14ac:dyDescent="0.25">
      <c r="A149" s="1">
        <v>1</v>
      </c>
      <c r="B149" s="148">
        <v>43046</v>
      </c>
      <c r="C149" s="2">
        <v>23</v>
      </c>
      <c r="D149" s="2" t="s">
        <v>1221</v>
      </c>
      <c r="E149" s="10">
        <v>29</v>
      </c>
      <c r="G149" s="10">
        <v>2</v>
      </c>
      <c r="I149" s="10">
        <v>5</v>
      </c>
      <c r="J149" s="10">
        <v>20</v>
      </c>
      <c r="L149" s="10">
        <v>1</v>
      </c>
      <c r="P149" s="16">
        <v>3</v>
      </c>
      <c r="R149" s="16">
        <v>11</v>
      </c>
      <c r="U149" s="2" t="s">
        <v>63</v>
      </c>
      <c r="V149" s="5" t="s">
        <v>151</v>
      </c>
      <c r="W149" s="3">
        <v>0.4201388888888889</v>
      </c>
      <c r="X149" s="3">
        <v>0.4375</v>
      </c>
      <c r="Y149" s="2">
        <v>2</v>
      </c>
      <c r="Z149" s="2" t="s">
        <v>1232</v>
      </c>
      <c r="AA149" s="5" t="s">
        <v>49</v>
      </c>
    </row>
    <row r="150" spans="1:28" x14ac:dyDescent="0.25">
      <c r="A150" s="1">
        <v>1</v>
      </c>
      <c r="B150" s="148">
        <v>43046</v>
      </c>
      <c r="C150" s="2">
        <v>23</v>
      </c>
      <c r="D150" s="2" t="s">
        <v>1221</v>
      </c>
      <c r="F150" s="10">
        <v>5</v>
      </c>
      <c r="H150" s="10">
        <v>1</v>
      </c>
      <c r="J150" s="10">
        <v>2</v>
      </c>
      <c r="L150" s="10">
        <v>2</v>
      </c>
      <c r="O150" s="16">
        <v>1</v>
      </c>
      <c r="P150" s="16">
        <v>1</v>
      </c>
      <c r="U150" s="2" t="s">
        <v>63</v>
      </c>
      <c r="V150" s="5" t="s">
        <v>152</v>
      </c>
      <c r="W150" s="3">
        <v>0.44444444444444442</v>
      </c>
      <c r="X150" s="3">
        <v>0.4513888888888889</v>
      </c>
      <c r="Y150" s="2">
        <v>2</v>
      </c>
      <c r="Z150" s="2" t="s">
        <v>1232</v>
      </c>
      <c r="AA150" s="5" t="s">
        <v>49</v>
      </c>
    </row>
    <row r="151" spans="1:28" x14ac:dyDescent="0.25">
      <c r="A151" s="1">
        <v>1</v>
      </c>
      <c r="B151" s="148">
        <v>43046</v>
      </c>
      <c r="C151" s="2">
        <v>23</v>
      </c>
      <c r="D151" s="2" t="s">
        <v>1221</v>
      </c>
      <c r="E151" s="10">
        <v>38</v>
      </c>
      <c r="F151" s="10">
        <v>50</v>
      </c>
      <c r="H151" s="10">
        <v>55</v>
      </c>
      <c r="I151" s="10">
        <v>7</v>
      </c>
      <c r="J151" s="10">
        <v>23</v>
      </c>
      <c r="L151" s="10">
        <v>27</v>
      </c>
      <c r="P151" s="16">
        <v>1</v>
      </c>
      <c r="U151" s="2" t="s">
        <v>63</v>
      </c>
      <c r="V151" s="5" t="s">
        <v>153</v>
      </c>
      <c r="W151" s="3">
        <v>0.46180555555555558</v>
      </c>
      <c r="X151" s="3">
        <v>0.47916666666666669</v>
      </c>
      <c r="Y151" s="2">
        <v>1</v>
      </c>
      <c r="Z151" s="2" t="s">
        <v>1222</v>
      </c>
      <c r="AA151" s="5" t="s">
        <v>141</v>
      </c>
      <c r="AB151" s="25" t="s">
        <v>154</v>
      </c>
    </row>
    <row r="152" spans="1:28" x14ac:dyDescent="0.25">
      <c r="A152" s="1">
        <v>1</v>
      </c>
      <c r="B152" s="148">
        <v>43046</v>
      </c>
      <c r="C152" s="2">
        <v>23</v>
      </c>
      <c r="D152" s="2" t="s">
        <v>1221</v>
      </c>
      <c r="E152" s="10">
        <v>16</v>
      </c>
      <c r="F152" s="10">
        <v>29</v>
      </c>
      <c r="H152" s="10">
        <v>1</v>
      </c>
      <c r="I152" s="10">
        <v>4</v>
      </c>
      <c r="J152" s="10">
        <v>3</v>
      </c>
      <c r="U152" s="2" t="s">
        <v>63</v>
      </c>
      <c r="V152" s="5" t="s">
        <v>155</v>
      </c>
      <c r="W152" s="3">
        <v>0.49652777777777773</v>
      </c>
      <c r="X152" s="3">
        <v>0.50694444444444442</v>
      </c>
      <c r="Y152" s="2">
        <v>2</v>
      </c>
      <c r="Z152" s="2" t="s">
        <v>1222</v>
      </c>
      <c r="AA152" s="5" t="s">
        <v>49</v>
      </c>
    </row>
    <row r="153" spans="1:28" x14ac:dyDescent="0.25">
      <c r="A153" s="151"/>
      <c r="B153" s="152"/>
      <c r="C153" s="153"/>
      <c r="D153" s="153"/>
      <c r="E153" s="155">
        <f t="shared" ref="E153:I153" si="25">SUM(E149:E152)</f>
        <v>83</v>
      </c>
      <c r="F153" s="155">
        <f t="shared" si="25"/>
        <v>84</v>
      </c>
      <c r="G153" s="155">
        <f t="shared" si="25"/>
        <v>2</v>
      </c>
      <c r="H153" s="155">
        <f t="shared" si="25"/>
        <v>57</v>
      </c>
      <c r="I153" s="155">
        <f t="shared" si="25"/>
        <v>16</v>
      </c>
      <c r="J153" s="155">
        <f>SUM(J149:J152)</f>
        <v>48</v>
      </c>
      <c r="K153" s="155">
        <f t="shared" ref="K153:T153" si="26">SUM(K149:K152)</f>
        <v>0</v>
      </c>
      <c r="L153" s="155">
        <f t="shared" si="26"/>
        <v>30</v>
      </c>
      <c r="M153" s="156">
        <f t="shared" si="26"/>
        <v>0</v>
      </c>
      <c r="N153" s="156">
        <f t="shared" si="26"/>
        <v>0</v>
      </c>
      <c r="O153" s="156">
        <f t="shared" si="26"/>
        <v>1</v>
      </c>
      <c r="P153" s="156">
        <f t="shared" si="26"/>
        <v>5</v>
      </c>
      <c r="Q153" s="156">
        <f t="shared" si="26"/>
        <v>0</v>
      </c>
      <c r="R153" s="156">
        <f t="shared" si="26"/>
        <v>11</v>
      </c>
      <c r="S153" s="156">
        <f t="shared" si="26"/>
        <v>0</v>
      </c>
      <c r="T153" s="156">
        <f t="shared" si="26"/>
        <v>0</v>
      </c>
      <c r="V153" s="5"/>
      <c r="W153" s="3"/>
      <c r="X153" s="3"/>
    </row>
    <row r="154" spans="1:28" x14ac:dyDescent="0.25">
      <c r="V154" s="5"/>
      <c r="W154" s="3"/>
      <c r="X154" s="3"/>
    </row>
    <row r="155" spans="1:28" x14ac:dyDescent="0.25">
      <c r="A155" s="1">
        <v>1</v>
      </c>
      <c r="B155" s="148">
        <v>43046</v>
      </c>
      <c r="C155" s="2">
        <v>24</v>
      </c>
      <c r="D155" s="2" t="s">
        <v>1221</v>
      </c>
      <c r="E155" s="10">
        <v>13</v>
      </c>
      <c r="F155" s="10">
        <v>12</v>
      </c>
      <c r="H155" s="10">
        <v>6</v>
      </c>
      <c r="I155" s="10">
        <v>4</v>
      </c>
      <c r="J155" s="10">
        <v>20</v>
      </c>
      <c r="L155" s="10">
        <v>1</v>
      </c>
      <c r="O155" s="16">
        <v>1</v>
      </c>
      <c r="U155" s="2" t="s">
        <v>63</v>
      </c>
      <c r="V155" s="5" t="s">
        <v>149</v>
      </c>
      <c r="W155" s="3">
        <v>0.375</v>
      </c>
      <c r="X155" s="3">
        <v>0.3923611111111111</v>
      </c>
      <c r="Y155" s="2">
        <v>2</v>
      </c>
      <c r="Z155" s="2" t="s">
        <v>1232</v>
      </c>
      <c r="AA155" s="5" t="s">
        <v>49</v>
      </c>
      <c r="AB155" s="25" t="s">
        <v>150</v>
      </c>
    </row>
    <row r="156" spans="1:28" x14ac:dyDescent="0.25">
      <c r="A156" s="1">
        <v>1</v>
      </c>
      <c r="B156" s="148">
        <v>43046</v>
      </c>
      <c r="C156" s="2">
        <v>24</v>
      </c>
      <c r="D156" s="2" t="s">
        <v>1221</v>
      </c>
      <c r="E156" s="10">
        <v>4</v>
      </c>
      <c r="F156" s="10">
        <v>3</v>
      </c>
      <c r="H156" s="10">
        <v>2</v>
      </c>
      <c r="I156" s="10">
        <v>2</v>
      </c>
      <c r="J156" s="10">
        <v>4</v>
      </c>
      <c r="K156" s="10">
        <v>18</v>
      </c>
      <c r="P156" s="16">
        <v>1</v>
      </c>
      <c r="R156" s="16">
        <v>4</v>
      </c>
      <c r="U156" s="2" t="s">
        <v>63</v>
      </c>
      <c r="V156" s="5" t="s">
        <v>151</v>
      </c>
      <c r="W156" s="3">
        <v>0.40972222222222227</v>
      </c>
      <c r="X156" s="3">
        <v>0.4201388888888889</v>
      </c>
      <c r="Y156" s="2">
        <v>2</v>
      </c>
      <c r="Z156" s="2" t="s">
        <v>1232</v>
      </c>
      <c r="AA156" s="5" t="s">
        <v>49</v>
      </c>
    </row>
    <row r="157" spans="1:28" x14ac:dyDescent="0.25">
      <c r="A157" s="151"/>
      <c r="B157" s="152"/>
      <c r="C157" s="153"/>
      <c r="D157" s="153"/>
      <c r="E157" s="155">
        <f>SUM(E155:E156)</f>
        <v>17</v>
      </c>
      <c r="F157" s="155">
        <f t="shared" ref="F157:T157" si="27">SUM(F155:F156)</f>
        <v>15</v>
      </c>
      <c r="G157" s="155">
        <f t="shared" si="27"/>
        <v>0</v>
      </c>
      <c r="H157" s="155">
        <f t="shared" si="27"/>
        <v>8</v>
      </c>
      <c r="I157" s="155">
        <f t="shared" si="27"/>
        <v>6</v>
      </c>
      <c r="J157" s="155">
        <f t="shared" si="27"/>
        <v>24</v>
      </c>
      <c r="K157" s="155">
        <f t="shared" si="27"/>
        <v>18</v>
      </c>
      <c r="L157" s="155">
        <f t="shared" si="27"/>
        <v>1</v>
      </c>
      <c r="M157" s="156">
        <f t="shared" si="27"/>
        <v>0</v>
      </c>
      <c r="N157" s="156">
        <f t="shared" si="27"/>
        <v>0</v>
      </c>
      <c r="O157" s="156">
        <f t="shared" si="27"/>
        <v>1</v>
      </c>
      <c r="P157" s="156">
        <f t="shared" si="27"/>
        <v>1</v>
      </c>
      <c r="Q157" s="156">
        <f t="shared" si="27"/>
        <v>0</v>
      </c>
      <c r="R157" s="156">
        <f t="shared" si="27"/>
        <v>4</v>
      </c>
      <c r="S157" s="156">
        <f t="shared" si="27"/>
        <v>0</v>
      </c>
      <c r="T157" s="156">
        <f t="shared" si="27"/>
        <v>0</v>
      </c>
    </row>
    <row r="159" spans="1:28" x14ac:dyDescent="0.25">
      <c r="D159" s="165" t="s">
        <v>1269</v>
      </c>
      <c r="E159" s="166">
        <f>SUM(E2:E157)/2</f>
        <v>2343</v>
      </c>
      <c r="F159" s="166">
        <f t="shared" ref="F159:T159" si="28">SUM(F2:F157)/2</f>
        <v>1274</v>
      </c>
      <c r="G159" s="166">
        <f t="shared" si="28"/>
        <v>131</v>
      </c>
      <c r="H159" s="166">
        <f t="shared" si="28"/>
        <v>546</v>
      </c>
      <c r="I159" s="166">
        <f t="shared" si="28"/>
        <v>441</v>
      </c>
      <c r="J159" s="166">
        <f t="shared" si="28"/>
        <v>1978</v>
      </c>
      <c r="K159" s="166">
        <f t="shared" si="28"/>
        <v>604</v>
      </c>
      <c r="L159" s="166">
        <f t="shared" si="28"/>
        <v>200</v>
      </c>
      <c r="M159" s="167">
        <f t="shared" si="28"/>
        <v>3</v>
      </c>
      <c r="N159" s="167">
        <f t="shared" si="28"/>
        <v>2</v>
      </c>
      <c r="O159" s="167">
        <f t="shared" si="28"/>
        <v>28</v>
      </c>
      <c r="P159" s="167">
        <f t="shared" si="28"/>
        <v>84</v>
      </c>
      <c r="Q159" s="167">
        <f t="shared" si="28"/>
        <v>2</v>
      </c>
      <c r="R159" s="167">
        <f t="shared" si="28"/>
        <v>551</v>
      </c>
      <c r="S159" s="167">
        <f t="shared" si="28"/>
        <v>1</v>
      </c>
      <c r="T159" s="167">
        <f t="shared" si="28"/>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198"/>
  <sheetViews>
    <sheetView topLeftCell="A157" zoomScale="70" zoomScaleNormal="70" workbookViewId="0">
      <selection activeCell="AD162" sqref="AD162"/>
    </sheetView>
  </sheetViews>
  <sheetFormatPr defaultRowHeight="15.75" x14ac:dyDescent="0.25"/>
  <cols>
    <col min="1" max="1" width="9.140625" style="222"/>
    <col min="2" max="26" width="4.28515625" style="222" customWidth="1"/>
    <col min="27" max="16384" width="9.140625" style="222"/>
  </cols>
  <sheetData>
    <row r="2" spans="2:26" x14ac:dyDescent="0.25">
      <c r="B2" s="222" t="s">
        <v>1341</v>
      </c>
    </row>
    <row r="3" spans="2:26" x14ac:dyDescent="0.25">
      <c r="B3" s="221" t="s">
        <v>1342</v>
      </c>
    </row>
    <row r="4" spans="2:26" x14ac:dyDescent="0.25">
      <c r="B4" s="221" t="s">
        <v>1343</v>
      </c>
    </row>
    <row r="5" spans="2:26" x14ac:dyDescent="0.25">
      <c r="B5" s="221"/>
    </row>
    <row r="6" spans="2:26" ht="24.75" customHeight="1" x14ac:dyDescent="0.25">
      <c r="B6" s="229" t="s">
        <v>1340</v>
      </c>
    </row>
    <row r="7" spans="2:26" ht="17.25" customHeight="1" x14ac:dyDescent="0.25">
      <c r="B7" s="251" t="s">
        <v>0</v>
      </c>
      <c r="C7" s="253" t="s">
        <v>1339</v>
      </c>
      <c r="D7" s="253"/>
      <c r="E7" s="253"/>
      <c r="F7" s="253"/>
      <c r="G7" s="253"/>
      <c r="H7" s="253"/>
      <c r="I7" s="253"/>
      <c r="J7" s="253"/>
      <c r="K7" s="253"/>
      <c r="L7" s="253"/>
      <c r="M7" s="253"/>
      <c r="N7" s="253"/>
      <c r="O7" s="253"/>
      <c r="P7" s="253"/>
      <c r="Q7" s="253"/>
      <c r="R7" s="253"/>
      <c r="S7" s="253"/>
      <c r="T7" s="253"/>
      <c r="U7" s="253"/>
      <c r="V7" s="253"/>
      <c r="W7" s="253"/>
      <c r="X7" s="253"/>
      <c r="Y7" s="253"/>
      <c r="Z7" s="253"/>
    </row>
    <row r="8" spans="2:26" ht="17.25" customHeight="1" x14ac:dyDescent="0.25">
      <c r="B8" s="251"/>
      <c r="C8" s="228">
        <v>1</v>
      </c>
      <c r="D8" s="223">
        <v>2</v>
      </c>
      <c r="E8" s="223">
        <v>3</v>
      </c>
      <c r="F8" s="223">
        <v>4</v>
      </c>
      <c r="G8" s="223">
        <v>5</v>
      </c>
      <c r="H8" s="223">
        <v>6</v>
      </c>
      <c r="I8" s="223">
        <v>7</v>
      </c>
      <c r="J8" s="223">
        <v>8</v>
      </c>
      <c r="K8" s="223">
        <v>9</v>
      </c>
      <c r="L8" s="223">
        <v>10</v>
      </c>
      <c r="M8" s="223">
        <v>11</v>
      </c>
      <c r="N8" s="223">
        <v>12</v>
      </c>
      <c r="O8" s="223">
        <v>13</v>
      </c>
      <c r="P8" s="223">
        <v>14</v>
      </c>
      <c r="Q8" s="223">
        <v>15</v>
      </c>
      <c r="R8" s="223">
        <v>16</v>
      </c>
      <c r="S8" s="223">
        <v>17</v>
      </c>
      <c r="T8" s="223">
        <v>18</v>
      </c>
      <c r="U8" s="223">
        <v>19</v>
      </c>
      <c r="V8" s="223">
        <v>20</v>
      </c>
      <c r="W8" s="223">
        <v>21</v>
      </c>
      <c r="X8" s="223">
        <v>22</v>
      </c>
      <c r="Y8" s="223">
        <v>23</v>
      </c>
      <c r="Z8" s="223">
        <v>24</v>
      </c>
    </row>
    <row r="9" spans="2:26" x14ac:dyDescent="0.25">
      <c r="B9" s="243">
        <v>1</v>
      </c>
      <c r="C9" s="224"/>
      <c r="D9" s="224"/>
      <c r="E9" s="224"/>
      <c r="F9" s="224"/>
      <c r="G9" s="224"/>
      <c r="H9" s="224"/>
      <c r="I9" s="224"/>
      <c r="J9" s="224"/>
      <c r="K9" s="224"/>
      <c r="L9" s="224"/>
      <c r="M9" s="224"/>
      <c r="N9" s="224"/>
      <c r="O9" s="224"/>
      <c r="P9" s="224"/>
      <c r="Q9" s="224"/>
      <c r="R9" s="224"/>
      <c r="S9" s="224"/>
      <c r="T9" s="224"/>
      <c r="U9" s="224"/>
      <c r="V9" s="224"/>
      <c r="W9" s="224"/>
      <c r="X9" s="224"/>
      <c r="Y9" s="224"/>
      <c r="Z9" s="224"/>
    </row>
    <row r="10" spans="2:26" x14ac:dyDescent="0.25">
      <c r="B10" s="243">
        <v>2</v>
      </c>
      <c r="C10" s="225"/>
      <c r="D10" s="225"/>
      <c r="E10" s="225"/>
      <c r="F10" s="225"/>
      <c r="G10" s="225"/>
      <c r="H10" s="225"/>
      <c r="I10" s="226"/>
      <c r="J10" s="224"/>
      <c r="K10" s="225"/>
      <c r="L10" s="226"/>
      <c r="M10" s="224"/>
      <c r="N10" s="224"/>
      <c r="O10" s="224"/>
      <c r="P10" s="224"/>
      <c r="Q10" s="224"/>
      <c r="R10" s="224"/>
      <c r="S10" s="224"/>
      <c r="T10" s="224"/>
      <c r="U10" s="224"/>
      <c r="V10" s="224"/>
      <c r="W10" s="224"/>
      <c r="X10" s="224"/>
      <c r="Y10" s="224"/>
      <c r="Z10" s="224"/>
    </row>
    <row r="11" spans="2:26" x14ac:dyDescent="0.25">
      <c r="B11" s="243">
        <v>3</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row>
    <row r="12" spans="2:26" x14ac:dyDescent="0.25">
      <c r="B12" s="243">
        <v>4</v>
      </c>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row>
    <row r="13" spans="2:26" x14ac:dyDescent="0.25">
      <c r="B13" s="243">
        <v>5</v>
      </c>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row>
    <row r="14" spans="2:26" x14ac:dyDescent="0.25">
      <c r="B14" s="243">
        <v>6</v>
      </c>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row>
    <row r="15" spans="2:26" x14ac:dyDescent="0.25">
      <c r="B15" s="243">
        <v>7</v>
      </c>
      <c r="C15" s="224"/>
      <c r="D15" s="224"/>
      <c r="E15" s="224"/>
      <c r="F15" s="224"/>
      <c r="G15" s="224"/>
      <c r="H15" s="224"/>
      <c r="I15" s="226"/>
      <c r="J15" s="225"/>
      <c r="K15" s="224"/>
      <c r="L15" s="226"/>
      <c r="M15" s="226"/>
      <c r="N15" s="224"/>
      <c r="O15" s="224"/>
      <c r="P15" s="224"/>
      <c r="Q15" s="224"/>
      <c r="R15" s="225"/>
      <c r="S15" s="224"/>
      <c r="T15" s="224"/>
      <c r="U15" s="224"/>
      <c r="V15" s="224"/>
      <c r="W15" s="227"/>
      <c r="X15" s="226"/>
      <c r="Y15" s="225"/>
      <c r="Z15" s="225"/>
    </row>
    <row r="16" spans="2:26" x14ac:dyDescent="0.25">
      <c r="B16" s="243">
        <v>8</v>
      </c>
      <c r="C16" s="224"/>
      <c r="D16" s="224"/>
      <c r="E16" s="224"/>
      <c r="F16" s="224"/>
      <c r="G16" s="224"/>
      <c r="H16" s="224"/>
      <c r="I16" s="224"/>
      <c r="J16" s="224"/>
      <c r="K16" s="224"/>
      <c r="L16" s="224"/>
      <c r="M16" s="226"/>
      <c r="N16" s="224"/>
      <c r="O16" s="224"/>
      <c r="P16" s="224"/>
      <c r="Q16" s="224"/>
      <c r="R16" s="224"/>
      <c r="S16" s="224"/>
      <c r="T16" s="224"/>
      <c r="U16" s="224"/>
      <c r="V16" s="224"/>
      <c r="W16" s="224"/>
      <c r="X16" s="224"/>
      <c r="Y16" s="224"/>
      <c r="Z16" s="224"/>
    </row>
    <row r="17" spans="2:26" x14ac:dyDescent="0.25">
      <c r="B17" s="243">
        <v>9</v>
      </c>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row>
    <row r="18" spans="2:26" x14ac:dyDescent="0.25">
      <c r="B18" s="243">
        <v>10</v>
      </c>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row>
    <row r="19" spans="2:26" x14ac:dyDescent="0.25">
      <c r="B19" s="243">
        <v>11</v>
      </c>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row>
    <row r="20" spans="2:26" x14ac:dyDescent="0.25">
      <c r="B20" s="243">
        <v>12</v>
      </c>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row>
    <row r="21" spans="2:26" x14ac:dyDescent="0.25">
      <c r="B21" s="243">
        <v>13</v>
      </c>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row>
    <row r="22" spans="2:26" x14ac:dyDescent="0.25">
      <c r="B22" s="243">
        <v>14</v>
      </c>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row>
    <row r="23" spans="2:26" x14ac:dyDescent="0.25">
      <c r="B23" s="243">
        <v>15</v>
      </c>
      <c r="C23" s="224"/>
      <c r="D23" s="224"/>
      <c r="E23" s="224"/>
      <c r="F23" s="224"/>
      <c r="G23" s="224"/>
      <c r="H23" s="224"/>
      <c r="I23" s="224"/>
      <c r="J23" s="224"/>
      <c r="K23" s="224"/>
      <c r="L23" s="224"/>
      <c r="M23" s="224"/>
      <c r="N23" s="224"/>
      <c r="O23" s="224"/>
      <c r="P23" s="224"/>
      <c r="Q23" s="224"/>
      <c r="R23" s="224"/>
      <c r="S23" s="224"/>
      <c r="T23" s="226"/>
      <c r="U23" s="225"/>
      <c r="V23" s="225"/>
      <c r="W23" s="227"/>
      <c r="X23" s="226"/>
      <c r="Y23" s="224"/>
      <c r="Z23" s="224"/>
    </row>
    <row r="24" spans="2:26" x14ac:dyDescent="0.25">
      <c r="B24" s="243">
        <v>16</v>
      </c>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row>
    <row r="25" spans="2:26" x14ac:dyDescent="0.25">
      <c r="B25" s="243">
        <v>17</v>
      </c>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row>
    <row r="26" spans="2:26" x14ac:dyDescent="0.25">
      <c r="B26" s="243">
        <v>18</v>
      </c>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row>
    <row r="27" spans="2:26" x14ac:dyDescent="0.25">
      <c r="B27" s="243">
        <v>19</v>
      </c>
      <c r="C27" s="224"/>
      <c r="D27" s="224"/>
      <c r="E27" s="224"/>
      <c r="F27" s="224"/>
      <c r="G27" s="224"/>
      <c r="H27" s="224"/>
      <c r="I27" s="224"/>
      <c r="J27" s="224"/>
      <c r="K27" s="224"/>
      <c r="L27" s="224"/>
      <c r="M27" s="224"/>
      <c r="N27" s="225"/>
      <c r="O27" s="224"/>
      <c r="P27" s="225"/>
      <c r="Q27" s="226"/>
      <c r="R27" s="224"/>
      <c r="S27" s="226"/>
      <c r="T27" s="226"/>
      <c r="U27" s="224"/>
      <c r="V27" s="224"/>
      <c r="W27" s="227"/>
      <c r="X27" s="224"/>
      <c r="Y27" s="224"/>
      <c r="Z27" s="224"/>
    </row>
    <row r="28" spans="2:26" x14ac:dyDescent="0.25">
      <c r="B28" s="243">
        <v>20</v>
      </c>
      <c r="C28" s="224"/>
      <c r="D28" s="224"/>
      <c r="E28" s="224"/>
      <c r="F28" s="224"/>
      <c r="G28" s="224"/>
      <c r="H28" s="224"/>
      <c r="I28" s="224"/>
      <c r="J28" s="224"/>
      <c r="K28" s="224"/>
      <c r="L28" s="224"/>
      <c r="M28" s="224"/>
      <c r="N28" s="224"/>
      <c r="O28" s="225"/>
      <c r="P28" s="224"/>
      <c r="Q28" s="226"/>
      <c r="R28" s="224"/>
      <c r="S28" s="226"/>
      <c r="T28" s="224"/>
      <c r="U28" s="224"/>
      <c r="V28" s="224"/>
      <c r="W28" s="224"/>
      <c r="X28" s="224"/>
      <c r="Y28" s="224"/>
      <c r="Z28" s="224"/>
    </row>
    <row r="29" spans="2:26" x14ac:dyDescent="0.25">
      <c r="B29" s="243">
        <v>21</v>
      </c>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row>
    <row r="30" spans="2:26" x14ac:dyDescent="0.25">
      <c r="B30" s="243">
        <v>22</v>
      </c>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row>
    <row r="31" spans="2:26" x14ac:dyDescent="0.25">
      <c r="B31" s="243">
        <v>23</v>
      </c>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row>
    <row r="32" spans="2:26" x14ac:dyDescent="0.25">
      <c r="B32" s="243">
        <v>24</v>
      </c>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row>
    <row r="33" spans="2:26" x14ac:dyDescent="0.25">
      <c r="B33" s="243">
        <v>25</v>
      </c>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row>
    <row r="34" spans="2:26" x14ac:dyDescent="0.25">
      <c r="B34" s="243">
        <v>26</v>
      </c>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row>
    <row r="35" spans="2:26" x14ac:dyDescent="0.25">
      <c r="B35" s="243">
        <v>27</v>
      </c>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row>
    <row r="36" spans="2:26" x14ac:dyDescent="0.25">
      <c r="B36" s="243">
        <v>28</v>
      </c>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row>
    <row r="37" spans="2:26" x14ac:dyDescent="0.25">
      <c r="B37" s="243">
        <v>29</v>
      </c>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row>
    <row r="38" spans="2:26" x14ac:dyDescent="0.25">
      <c r="B38" s="243">
        <v>30</v>
      </c>
      <c r="C38" s="224"/>
      <c r="D38" s="224"/>
      <c r="E38" s="224"/>
      <c r="F38" s="224"/>
      <c r="G38" s="224"/>
      <c r="H38" s="224"/>
      <c r="I38" s="224"/>
      <c r="J38" s="224"/>
      <c r="K38" s="224"/>
      <c r="L38" s="224"/>
      <c r="M38" s="224"/>
      <c r="N38" s="224"/>
      <c r="O38" s="224"/>
      <c r="P38" s="224"/>
      <c r="Q38" s="224"/>
      <c r="R38" s="224"/>
      <c r="S38" s="224"/>
      <c r="T38" s="224"/>
      <c r="U38" s="224"/>
      <c r="V38" s="224"/>
      <c r="W38" s="224"/>
      <c r="X38" s="224"/>
      <c r="Y38" s="224"/>
      <c r="Z38" s="224"/>
    </row>
    <row r="39" spans="2:26" x14ac:dyDescent="0.25">
      <c r="B39" s="244"/>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row>
    <row r="42" spans="2:26" x14ac:dyDescent="0.25">
      <c r="B42" s="222" t="s">
        <v>1344</v>
      </c>
    </row>
    <row r="43" spans="2:26" x14ac:dyDescent="0.25">
      <c r="B43" s="221" t="s">
        <v>1342</v>
      </c>
    </row>
    <row r="44" spans="2:26" x14ac:dyDescent="0.25">
      <c r="B44" s="221" t="s">
        <v>1343</v>
      </c>
    </row>
    <row r="45" spans="2:26" x14ac:dyDescent="0.25">
      <c r="B45" s="221"/>
    </row>
    <row r="46" spans="2:26" ht="22.5" customHeight="1" x14ac:dyDescent="0.25">
      <c r="B46" s="229" t="s">
        <v>1345</v>
      </c>
    </row>
    <row r="47" spans="2:26" x14ac:dyDescent="0.25">
      <c r="B47" s="252" t="s">
        <v>0</v>
      </c>
      <c r="C47" s="253" t="s">
        <v>1339</v>
      </c>
      <c r="D47" s="253"/>
      <c r="E47" s="253"/>
      <c r="F47" s="253"/>
      <c r="G47" s="253"/>
      <c r="H47" s="253"/>
      <c r="I47" s="253"/>
      <c r="J47" s="253"/>
      <c r="K47" s="253"/>
      <c r="L47" s="253"/>
      <c r="M47" s="253"/>
      <c r="N47" s="253"/>
      <c r="O47" s="253"/>
      <c r="P47" s="253"/>
      <c r="Q47" s="253"/>
      <c r="R47" s="253"/>
      <c r="S47" s="253"/>
      <c r="T47" s="253"/>
      <c r="U47" s="253"/>
      <c r="V47" s="253"/>
      <c r="W47" s="253"/>
      <c r="X47" s="253"/>
      <c r="Y47" s="253"/>
      <c r="Z47" s="253"/>
    </row>
    <row r="48" spans="2:26" ht="18" customHeight="1" x14ac:dyDescent="0.25">
      <c r="B48" s="254"/>
      <c r="C48" s="223">
        <v>1</v>
      </c>
      <c r="D48" s="223">
        <v>2</v>
      </c>
      <c r="E48" s="223">
        <v>3</v>
      </c>
      <c r="F48" s="223">
        <v>4</v>
      </c>
      <c r="G48" s="223">
        <v>5</v>
      </c>
      <c r="H48" s="223">
        <v>6</v>
      </c>
      <c r="I48" s="223">
        <v>7</v>
      </c>
      <c r="J48" s="223">
        <v>8</v>
      </c>
      <c r="K48" s="223">
        <v>9</v>
      </c>
      <c r="L48" s="223">
        <v>10</v>
      </c>
      <c r="M48" s="223">
        <v>11</v>
      </c>
      <c r="N48" s="223">
        <v>12</v>
      </c>
      <c r="O48" s="223">
        <v>13</v>
      </c>
      <c r="P48" s="223">
        <v>14</v>
      </c>
      <c r="Q48" s="223">
        <v>15</v>
      </c>
      <c r="R48" s="223">
        <v>16</v>
      </c>
      <c r="S48" s="223">
        <v>17</v>
      </c>
      <c r="T48" s="223">
        <v>18</v>
      </c>
      <c r="U48" s="223">
        <v>19</v>
      </c>
      <c r="V48" s="223">
        <v>20</v>
      </c>
      <c r="W48" s="223">
        <v>21</v>
      </c>
      <c r="X48" s="223">
        <v>22</v>
      </c>
      <c r="Y48" s="223">
        <v>23</v>
      </c>
      <c r="Z48" s="223">
        <v>24</v>
      </c>
    </row>
    <row r="49" spans="2:26" x14ac:dyDescent="0.25">
      <c r="B49" s="239">
        <v>1</v>
      </c>
      <c r="C49" s="234"/>
      <c r="D49" s="234"/>
      <c r="E49" s="234"/>
      <c r="F49" s="234"/>
      <c r="G49" s="234"/>
      <c r="H49" s="234"/>
      <c r="I49" s="235"/>
      <c r="J49" s="236"/>
      <c r="K49" s="234"/>
      <c r="L49" s="237"/>
      <c r="M49" s="236"/>
      <c r="N49" s="236"/>
      <c r="O49" s="236"/>
      <c r="P49" s="236"/>
      <c r="Q49" s="236"/>
      <c r="R49" s="236"/>
      <c r="S49" s="236"/>
      <c r="T49" s="236"/>
      <c r="U49" s="236"/>
      <c r="V49" s="236"/>
      <c r="W49" s="236"/>
      <c r="X49" s="236"/>
      <c r="Y49" s="236"/>
      <c r="Z49" s="236"/>
    </row>
    <row r="50" spans="2:26" x14ac:dyDescent="0.25">
      <c r="B50" s="239">
        <v>2</v>
      </c>
      <c r="C50" s="236"/>
      <c r="D50" s="236"/>
      <c r="E50" s="236"/>
      <c r="F50" s="236"/>
      <c r="G50" s="236"/>
      <c r="H50" s="236"/>
      <c r="I50" s="236"/>
      <c r="J50" s="236"/>
      <c r="K50" s="236"/>
      <c r="L50" s="236"/>
      <c r="M50" s="236"/>
      <c r="N50" s="236"/>
      <c r="O50" s="236"/>
      <c r="P50" s="236"/>
      <c r="Q50" s="236"/>
      <c r="R50" s="236"/>
      <c r="S50" s="236"/>
      <c r="T50" s="236"/>
      <c r="U50" s="236"/>
      <c r="V50" s="236"/>
      <c r="W50" s="236"/>
      <c r="X50" s="236"/>
      <c r="Y50" s="236"/>
      <c r="Z50" s="236"/>
    </row>
    <row r="51" spans="2:26" x14ac:dyDescent="0.25">
      <c r="B51" s="239">
        <v>3</v>
      </c>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row>
    <row r="52" spans="2:26" x14ac:dyDescent="0.25">
      <c r="B52" s="239">
        <v>4</v>
      </c>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row>
    <row r="53" spans="2:26" x14ac:dyDescent="0.25">
      <c r="B53" s="239">
        <v>5</v>
      </c>
      <c r="C53" s="236"/>
      <c r="D53" s="236"/>
      <c r="E53" s="236"/>
      <c r="F53" s="236"/>
      <c r="G53" s="236"/>
      <c r="H53" s="236"/>
      <c r="I53" s="236"/>
      <c r="J53" s="236"/>
      <c r="K53" s="236"/>
      <c r="L53" s="236"/>
      <c r="M53" s="236"/>
      <c r="N53" s="236"/>
      <c r="O53" s="236"/>
      <c r="P53" s="236"/>
      <c r="Q53" s="236"/>
      <c r="R53" s="236"/>
      <c r="S53" s="236"/>
      <c r="T53" s="236"/>
      <c r="U53" s="236"/>
      <c r="V53" s="236"/>
      <c r="W53" s="236"/>
      <c r="X53" s="236"/>
      <c r="Y53" s="236"/>
      <c r="Z53" s="236"/>
    </row>
    <row r="54" spans="2:26" x14ac:dyDescent="0.25">
      <c r="B54" s="239">
        <v>6</v>
      </c>
      <c r="C54" s="236"/>
      <c r="D54" s="236"/>
      <c r="E54" s="236"/>
      <c r="F54" s="236"/>
      <c r="G54" s="236"/>
      <c r="H54" s="236"/>
      <c r="I54" s="236"/>
      <c r="J54" s="236"/>
      <c r="K54" s="236"/>
      <c r="L54" s="236"/>
      <c r="M54" s="236"/>
      <c r="N54" s="236"/>
      <c r="O54" s="236"/>
      <c r="P54" s="236"/>
      <c r="Q54" s="236"/>
      <c r="R54" s="236"/>
      <c r="S54" s="236"/>
      <c r="T54" s="236"/>
      <c r="U54" s="236"/>
      <c r="V54" s="236"/>
      <c r="W54" s="236"/>
      <c r="X54" s="236"/>
      <c r="Y54" s="236"/>
      <c r="Z54" s="236"/>
    </row>
    <row r="55" spans="2:26" x14ac:dyDescent="0.25">
      <c r="B55" s="239">
        <v>7</v>
      </c>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row>
    <row r="56" spans="2:26" x14ac:dyDescent="0.25">
      <c r="B56" s="239">
        <v>8</v>
      </c>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row>
    <row r="57" spans="2:26" x14ac:dyDescent="0.25">
      <c r="B57" s="239">
        <v>9</v>
      </c>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row>
    <row r="58" spans="2:26" x14ac:dyDescent="0.25">
      <c r="B58" s="239">
        <v>10</v>
      </c>
      <c r="C58" s="236"/>
      <c r="D58" s="236"/>
      <c r="E58" s="236"/>
      <c r="F58" s="236"/>
      <c r="G58" s="236"/>
      <c r="H58" s="236"/>
      <c r="I58" s="236"/>
      <c r="J58" s="236"/>
      <c r="K58" s="236"/>
      <c r="L58" s="236"/>
      <c r="M58" s="236"/>
      <c r="N58" s="236"/>
      <c r="O58" s="236"/>
      <c r="P58" s="236"/>
      <c r="Q58" s="236"/>
      <c r="R58" s="236"/>
      <c r="S58" s="236"/>
      <c r="T58" s="236"/>
      <c r="U58" s="236"/>
      <c r="V58" s="236"/>
      <c r="W58" s="236"/>
      <c r="X58" s="236"/>
      <c r="Y58" s="236"/>
      <c r="Z58" s="236"/>
    </row>
    <row r="59" spans="2:26" x14ac:dyDescent="0.25">
      <c r="B59" s="239">
        <v>11</v>
      </c>
      <c r="C59" s="236"/>
      <c r="D59" s="236"/>
      <c r="E59" s="236"/>
      <c r="F59" s="236"/>
      <c r="G59" s="236"/>
      <c r="H59" s="236"/>
      <c r="I59" s="236"/>
      <c r="J59" s="236"/>
      <c r="K59" s="236"/>
      <c r="L59" s="236"/>
      <c r="M59" s="236"/>
      <c r="N59" s="236"/>
      <c r="O59" s="234"/>
      <c r="P59" s="236"/>
      <c r="Q59" s="236"/>
      <c r="R59" s="236"/>
      <c r="S59" s="236"/>
      <c r="T59" s="236"/>
      <c r="U59" s="236"/>
      <c r="V59" s="236"/>
      <c r="W59" s="236"/>
      <c r="X59" s="236"/>
      <c r="Y59" s="236"/>
      <c r="Z59" s="236"/>
    </row>
    <row r="60" spans="2:26" x14ac:dyDescent="0.25">
      <c r="B60" s="239">
        <v>12</v>
      </c>
      <c r="C60" s="236"/>
      <c r="D60" s="236"/>
      <c r="E60" s="236"/>
      <c r="F60" s="236"/>
      <c r="G60" s="236"/>
      <c r="H60" s="236"/>
      <c r="I60" s="235"/>
      <c r="J60" s="236"/>
      <c r="K60" s="236"/>
      <c r="L60" s="236"/>
      <c r="M60" s="236"/>
      <c r="N60" s="234"/>
      <c r="O60" s="236"/>
      <c r="P60" s="234"/>
      <c r="Q60" s="234"/>
      <c r="R60" s="237"/>
      <c r="S60" s="234"/>
      <c r="T60" s="236"/>
      <c r="U60" s="236"/>
      <c r="V60" s="236"/>
      <c r="W60" s="236"/>
      <c r="X60" s="236"/>
      <c r="Y60" s="234"/>
      <c r="Z60" s="234"/>
    </row>
    <row r="61" spans="2:26" x14ac:dyDescent="0.25">
      <c r="B61" s="239">
        <v>13</v>
      </c>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row>
    <row r="62" spans="2:26" x14ac:dyDescent="0.25">
      <c r="B62" s="239">
        <v>14</v>
      </c>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row>
    <row r="63" spans="2:26" x14ac:dyDescent="0.25">
      <c r="B63" s="239">
        <v>15</v>
      </c>
      <c r="C63" s="236"/>
      <c r="D63" s="236"/>
      <c r="E63" s="236"/>
      <c r="F63" s="236"/>
      <c r="G63" s="236"/>
      <c r="H63" s="236"/>
      <c r="I63" s="236"/>
      <c r="J63" s="236"/>
      <c r="K63" s="236"/>
      <c r="L63" s="236"/>
      <c r="M63" s="236"/>
      <c r="N63" s="236"/>
      <c r="O63" s="236"/>
      <c r="P63" s="236"/>
      <c r="Q63" s="236"/>
      <c r="R63" s="236"/>
      <c r="S63" s="236"/>
      <c r="T63" s="236"/>
      <c r="U63" s="236"/>
      <c r="V63" s="236"/>
      <c r="W63" s="236"/>
      <c r="X63" s="236"/>
      <c r="Y63" s="236"/>
      <c r="Z63" s="236"/>
    </row>
    <row r="64" spans="2:26" x14ac:dyDescent="0.25">
      <c r="B64" s="239">
        <v>16</v>
      </c>
      <c r="C64" s="236"/>
      <c r="D64" s="236"/>
      <c r="E64" s="236"/>
      <c r="F64" s="236"/>
      <c r="G64" s="236"/>
      <c r="H64" s="236"/>
      <c r="I64" s="235"/>
      <c r="J64" s="234"/>
      <c r="K64" s="236"/>
      <c r="L64" s="238"/>
      <c r="M64" s="234"/>
      <c r="N64" s="236"/>
      <c r="O64" s="236"/>
      <c r="P64" s="236"/>
      <c r="Q64" s="236"/>
      <c r="R64" s="237"/>
      <c r="S64" s="236"/>
      <c r="T64" s="236"/>
      <c r="U64" s="236"/>
      <c r="V64" s="236"/>
      <c r="W64" s="236"/>
      <c r="X64" s="236"/>
      <c r="Y64" s="236"/>
      <c r="Z64" s="236"/>
    </row>
    <row r="65" spans="2:26" x14ac:dyDescent="0.25">
      <c r="B65" s="239">
        <v>17</v>
      </c>
      <c r="C65" s="236"/>
      <c r="D65" s="236"/>
      <c r="E65" s="236"/>
      <c r="F65" s="236"/>
      <c r="G65" s="236"/>
      <c r="H65" s="236"/>
      <c r="I65" s="236"/>
      <c r="J65" s="236"/>
      <c r="K65" s="236"/>
      <c r="L65" s="236"/>
      <c r="M65" s="236"/>
      <c r="N65" s="236"/>
      <c r="O65" s="236"/>
      <c r="P65" s="236"/>
      <c r="Q65" s="236"/>
      <c r="R65" s="236"/>
      <c r="S65" s="236"/>
      <c r="T65" s="236"/>
      <c r="U65" s="236"/>
      <c r="V65" s="236"/>
      <c r="W65" s="236"/>
      <c r="X65" s="236"/>
      <c r="Y65" s="236"/>
      <c r="Z65" s="236"/>
    </row>
    <row r="66" spans="2:26" x14ac:dyDescent="0.25">
      <c r="B66" s="239">
        <v>18</v>
      </c>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row>
    <row r="67" spans="2:26" x14ac:dyDescent="0.25">
      <c r="B67" s="239">
        <v>19</v>
      </c>
      <c r="C67" s="236"/>
      <c r="D67" s="236"/>
      <c r="E67" s="236"/>
      <c r="F67" s="236"/>
      <c r="G67" s="236"/>
      <c r="H67" s="236"/>
      <c r="I67" s="236"/>
      <c r="J67" s="236"/>
      <c r="K67" s="236"/>
      <c r="L67" s="236"/>
      <c r="M67" s="236"/>
      <c r="N67" s="236"/>
      <c r="O67" s="236"/>
      <c r="P67" s="236"/>
      <c r="Q67" s="236"/>
      <c r="R67" s="236"/>
      <c r="S67" s="236"/>
      <c r="T67" s="236"/>
      <c r="U67" s="236"/>
      <c r="V67" s="236"/>
      <c r="W67" s="236"/>
      <c r="X67" s="236"/>
      <c r="Y67" s="236"/>
      <c r="Z67" s="236"/>
    </row>
    <row r="68" spans="2:26" x14ac:dyDescent="0.25">
      <c r="B68" s="239">
        <v>20</v>
      </c>
      <c r="C68" s="236"/>
      <c r="D68" s="236"/>
      <c r="E68" s="236"/>
      <c r="F68" s="236"/>
      <c r="G68" s="236"/>
      <c r="H68" s="236"/>
      <c r="I68" s="236"/>
      <c r="J68" s="236"/>
      <c r="K68" s="236"/>
      <c r="L68" s="236"/>
      <c r="M68" s="236"/>
      <c r="N68" s="236"/>
      <c r="O68" s="236"/>
      <c r="P68" s="236"/>
      <c r="Q68" s="236"/>
      <c r="R68" s="236"/>
      <c r="S68" s="236"/>
      <c r="T68" s="234"/>
      <c r="U68" s="234"/>
      <c r="V68" s="234"/>
      <c r="W68" s="234"/>
      <c r="X68" s="234"/>
      <c r="Y68" s="236"/>
      <c r="Z68" s="236"/>
    </row>
    <row r="69" spans="2:26" x14ac:dyDescent="0.25">
      <c r="B69" s="239">
        <v>21</v>
      </c>
      <c r="C69" s="236"/>
      <c r="D69" s="236"/>
      <c r="E69" s="236"/>
      <c r="F69" s="236"/>
      <c r="G69" s="236"/>
      <c r="H69" s="236"/>
      <c r="I69" s="236"/>
      <c r="J69" s="236"/>
      <c r="K69" s="236"/>
      <c r="L69" s="236"/>
      <c r="M69" s="236"/>
      <c r="N69" s="236"/>
      <c r="O69" s="236"/>
      <c r="P69" s="236"/>
      <c r="Q69" s="236"/>
      <c r="R69" s="236"/>
      <c r="S69" s="236"/>
      <c r="T69" s="236"/>
      <c r="U69" s="236"/>
      <c r="V69" s="236"/>
      <c r="W69" s="236"/>
      <c r="X69" s="236"/>
      <c r="Y69" s="236"/>
      <c r="Z69" s="236"/>
    </row>
    <row r="70" spans="2:26" x14ac:dyDescent="0.25">
      <c r="B70" s="239">
        <v>22</v>
      </c>
      <c r="C70" s="236"/>
      <c r="D70" s="236"/>
      <c r="E70" s="236"/>
      <c r="F70" s="236"/>
      <c r="G70" s="236"/>
      <c r="H70" s="236"/>
      <c r="I70" s="236"/>
      <c r="J70" s="236"/>
      <c r="K70" s="236"/>
      <c r="L70" s="236"/>
      <c r="M70" s="236"/>
      <c r="N70" s="236"/>
      <c r="O70" s="236"/>
      <c r="P70" s="236"/>
      <c r="Q70" s="236"/>
      <c r="R70" s="236"/>
      <c r="S70" s="236"/>
      <c r="T70" s="236"/>
      <c r="U70" s="236"/>
      <c r="V70" s="236"/>
      <c r="W70" s="236"/>
      <c r="X70" s="236"/>
      <c r="Y70" s="236"/>
      <c r="Z70" s="236"/>
    </row>
    <row r="71" spans="2:26" x14ac:dyDescent="0.25">
      <c r="B71" s="239">
        <v>23</v>
      </c>
      <c r="C71" s="236"/>
      <c r="D71" s="236"/>
      <c r="E71" s="236"/>
      <c r="F71" s="236"/>
      <c r="G71" s="236"/>
      <c r="H71" s="236"/>
      <c r="I71" s="236"/>
      <c r="J71" s="236"/>
      <c r="K71" s="236"/>
      <c r="L71" s="236"/>
      <c r="M71" s="236"/>
      <c r="N71" s="236"/>
      <c r="O71" s="236"/>
      <c r="P71" s="236"/>
      <c r="Q71" s="236"/>
      <c r="R71" s="236"/>
      <c r="S71" s="236"/>
      <c r="T71" s="236"/>
      <c r="U71" s="236"/>
      <c r="V71" s="236"/>
      <c r="W71" s="236"/>
      <c r="X71" s="236"/>
      <c r="Y71" s="236"/>
      <c r="Z71" s="236"/>
    </row>
    <row r="72" spans="2:26" x14ac:dyDescent="0.25">
      <c r="B72" s="239">
        <v>24</v>
      </c>
      <c r="C72" s="236"/>
      <c r="D72" s="236"/>
      <c r="E72" s="236"/>
      <c r="F72" s="236"/>
      <c r="G72" s="236"/>
      <c r="H72" s="236"/>
      <c r="I72" s="236"/>
      <c r="J72" s="236"/>
      <c r="K72" s="236"/>
      <c r="L72" s="236"/>
      <c r="M72" s="236"/>
      <c r="N72" s="236"/>
      <c r="O72" s="236"/>
      <c r="P72" s="236"/>
      <c r="Q72" s="236"/>
      <c r="R72" s="236"/>
      <c r="S72" s="236"/>
      <c r="T72" s="236"/>
      <c r="U72" s="236"/>
      <c r="V72" s="236"/>
      <c r="W72" s="236"/>
      <c r="X72" s="236"/>
      <c r="Y72" s="236"/>
      <c r="Z72" s="236"/>
    </row>
    <row r="73" spans="2:26" x14ac:dyDescent="0.25">
      <c r="B73" s="239">
        <v>25</v>
      </c>
      <c r="C73" s="236"/>
      <c r="D73" s="236"/>
      <c r="E73" s="236"/>
      <c r="F73" s="236"/>
      <c r="G73" s="236"/>
      <c r="H73" s="236"/>
      <c r="I73" s="236"/>
      <c r="J73" s="236"/>
      <c r="K73" s="236"/>
      <c r="L73" s="236"/>
      <c r="M73" s="236"/>
      <c r="N73" s="236"/>
      <c r="O73" s="236"/>
      <c r="P73" s="236"/>
      <c r="Q73" s="236"/>
      <c r="R73" s="236"/>
      <c r="S73" s="236"/>
      <c r="T73" s="236"/>
      <c r="U73" s="236"/>
      <c r="V73" s="236"/>
      <c r="W73" s="236"/>
      <c r="X73" s="236"/>
      <c r="Y73" s="236"/>
      <c r="Z73" s="236"/>
    </row>
    <row r="74" spans="2:26" x14ac:dyDescent="0.25">
      <c r="B74" s="239">
        <v>26</v>
      </c>
      <c r="C74" s="236"/>
      <c r="D74" s="236"/>
      <c r="E74" s="236"/>
      <c r="F74" s="236"/>
      <c r="G74" s="236"/>
      <c r="H74" s="236"/>
      <c r="I74" s="236"/>
      <c r="J74" s="236"/>
      <c r="K74" s="236"/>
      <c r="L74" s="236"/>
      <c r="M74" s="236"/>
      <c r="N74" s="236"/>
      <c r="O74" s="236"/>
      <c r="P74" s="236"/>
      <c r="Q74" s="236"/>
      <c r="R74" s="236"/>
      <c r="S74" s="236"/>
      <c r="T74" s="236"/>
      <c r="U74" s="236"/>
      <c r="V74" s="236"/>
      <c r="W74" s="236"/>
      <c r="X74" s="236"/>
      <c r="Y74" s="236"/>
      <c r="Z74" s="236"/>
    </row>
    <row r="75" spans="2:26" x14ac:dyDescent="0.25">
      <c r="B75" s="239">
        <v>27</v>
      </c>
      <c r="C75" s="236"/>
      <c r="D75" s="236"/>
      <c r="E75" s="236"/>
      <c r="F75" s="236"/>
      <c r="G75" s="236"/>
      <c r="H75" s="236"/>
      <c r="I75" s="236"/>
      <c r="J75" s="236"/>
      <c r="K75" s="236"/>
      <c r="L75" s="236"/>
      <c r="M75" s="236"/>
      <c r="N75" s="236"/>
      <c r="O75" s="236"/>
      <c r="P75" s="236"/>
      <c r="Q75" s="236"/>
      <c r="R75" s="236"/>
      <c r="S75" s="236"/>
      <c r="T75" s="236"/>
      <c r="U75" s="236"/>
      <c r="V75" s="236"/>
      <c r="W75" s="236"/>
      <c r="X75" s="236"/>
      <c r="Y75" s="236"/>
      <c r="Z75" s="236"/>
    </row>
    <row r="76" spans="2:26" x14ac:dyDescent="0.25">
      <c r="B76" s="239">
        <v>28</v>
      </c>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row>
    <row r="77" spans="2:26" x14ac:dyDescent="0.25">
      <c r="B77" s="239">
        <v>29</v>
      </c>
      <c r="C77" s="236"/>
      <c r="D77" s="236"/>
      <c r="E77" s="236"/>
      <c r="F77" s="236"/>
      <c r="G77" s="236"/>
      <c r="H77" s="236"/>
      <c r="I77" s="236"/>
      <c r="J77" s="236"/>
      <c r="K77" s="236"/>
      <c r="L77" s="236"/>
      <c r="M77" s="236"/>
      <c r="N77" s="236"/>
      <c r="O77" s="236"/>
      <c r="P77" s="236"/>
      <c r="Q77" s="236"/>
      <c r="R77" s="236"/>
      <c r="S77" s="236"/>
      <c r="T77" s="236"/>
      <c r="U77" s="236"/>
      <c r="V77" s="236"/>
      <c r="W77" s="236"/>
      <c r="X77" s="236"/>
      <c r="Y77" s="236"/>
      <c r="Z77" s="236"/>
    </row>
    <row r="78" spans="2:26" x14ac:dyDescent="0.25">
      <c r="B78" s="239">
        <v>30</v>
      </c>
      <c r="C78" s="236"/>
      <c r="D78" s="236"/>
      <c r="E78" s="236"/>
      <c r="F78" s="236"/>
      <c r="G78" s="236"/>
      <c r="H78" s="236"/>
      <c r="I78" s="236"/>
      <c r="J78" s="236"/>
      <c r="K78" s="236"/>
      <c r="L78" s="236"/>
      <c r="M78" s="236"/>
      <c r="N78" s="236"/>
      <c r="O78" s="236"/>
      <c r="P78" s="236"/>
      <c r="Q78" s="236"/>
      <c r="R78" s="236"/>
      <c r="S78" s="236"/>
      <c r="T78" s="236"/>
      <c r="U78" s="236"/>
      <c r="V78" s="236"/>
      <c r="W78" s="236"/>
      <c r="X78" s="236"/>
      <c r="Y78" s="236"/>
      <c r="Z78" s="236"/>
    </row>
    <row r="79" spans="2:26" x14ac:dyDescent="0.25">
      <c r="B79" s="239">
        <v>31</v>
      </c>
      <c r="C79" s="236"/>
      <c r="D79" s="236"/>
      <c r="E79" s="236"/>
      <c r="F79" s="236"/>
      <c r="G79" s="236"/>
      <c r="H79" s="236"/>
      <c r="I79" s="236"/>
      <c r="J79" s="236"/>
      <c r="K79" s="236"/>
      <c r="L79" s="236"/>
      <c r="M79" s="236"/>
      <c r="N79" s="236"/>
      <c r="O79" s="236"/>
      <c r="P79" s="236"/>
      <c r="Q79" s="236"/>
      <c r="R79" s="236"/>
      <c r="S79" s="236"/>
      <c r="T79" s="236"/>
      <c r="U79" s="236"/>
      <c r="V79" s="236"/>
      <c r="W79" s="236"/>
      <c r="X79" s="236"/>
      <c r="Y79" s="236"/>
      <c r="Z79" s="236"/>
    </row>
    <row r="82" spans="2:26" x14ac:dyDescent="0.25">
      <c r="B82" s="222" t="s">
        <v>1346</v>
      </c>
    </row>
    <row r="83" spans="2:26" x14ac:dyDescent="0.25">
      <c r="B83" s="221" t="s">
        <v>1342</v>
      </c>
    </row>
    <row r="84" spans="2:26" x14ac:dyDescent="0.25">
      <c r="B84" s="221" t="s">
        <v>1343</v>
      </c>
    </row>
    <row r="85" spans="2:26" x14ac:dyDescent="0.25">
      <c r="B85" s="221"/>
    </row>
    <row r="86" spans="2:26" ht="22.5" customHeight="1" x14ac:dyDescent="0.25">
      <c r="B86" s="229" t="s">
        <v>1347</v>
      </c>
    </row>
    <row r="87" spans="2:26" x14ac:dyDescent="0.25">
      <c r="B87" s="251" t="s">
        <v>0</v>
      </c>
      <c r="C87" s="253" t="s">
        <v>1339</v>
      </c>
      <c r="D87" s="253"/>
      <c r="E87" s="253"/>
      <c r="F87" s="253"/>
      <c r="G87" s="253"/>
      <c r="H87" s="253"/>
      <c r="I87" s="253"/>
      <c r="J87" s="253"/>
      <c r="K87" s="253"/>
      <c r="L87" s="253"/>
      <c r="M87" s="253"/>
      <c r="N87" s="253"/>
      <c r="O87" s="253"/>
      <c r="P87" s="253"/>
      <c r="Q87" s="253"/>
      <c r="R87" s="253"/>
      <c r="S87" s="253"/>
      <c r="T87" s="253"/>
      <c r="U87" s="253"/>
      <c r="V87" s="253"/>
      <c r="W87" s="253"/>
      <c r="X87" s="253"/>
      <c r="Y87" s="253"/>
      <c r="Z87" s="253"/>
    </row>
    <row r="88" spans="2:26" ht="18" customHeight="1" x14ac:dyDescent="0.25">
      <c r="B88" s="251"/>
      <c r="C88" s="223">
        <v>1</v>
      </c>
      <c r="D88" s="223">
        <v>2</v>
      </c>
      <c r="E88" s="223">
        <v>3</v>
      </c>
      <c r="F88" s="223">
        <v>4</v>
      </c>
      <c r="G88" s="223">
        <v>5</v>
      </c>
      <c r="H88" s="223">
        <v>6</v>
      </c>
      <c r="I88" s="223">
        <v>7</v>
      </c>
      <c r="J88" s="223">
        <v>8</v>
      </c>
      <c r="K88" s="223">
        <v>9</v>
      </c>
      <c r="L88" s="223">
        <v>10</v>
      </c>
      <c r="M88" s="223">
        <v>11</v>
      </c>
      <c r="N88" s="223">
        <v>12</v>
      </c>
      <c r="O88" s="223">
        <v>13</v>
      </c>
      <c r="P88" s="223">
        <v>14</v>
      </c>
      <c r="Q88" s="223">
        <v>15</v>
      </c>
      <c r="R88" s="223">
        <v>16</v>
      </c>
      <c r="S88" s="223">
        <v>17</v>
      </c>
      <c r="T88" s="223">
        <v>18</v>
      </c>
      <c r="U88" s="223">
        <v>19</v>
      </c>
      <c r="V88" s="223">
        <v>20</v>
      </c>
      <c r="W88" s="223">
        <v>21</v>
      </c>
      <c r="X88" s="223">
        <v>22</v>
      </c>
      <c r="Y88" s="223">
        <v>23</v>
      </c>
      <c r="Z88" s="223">
        <v>24</v>
      </c>
    </row>
    <row r="89" spans="2:26" x14ac:dyDescent="0.25">
      <c r="B89" s="239">
        <v>1</v>
      </c>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row>
    <row r="90" spans="2:26" x14ac:dyDescent="0.25">
      <c r="B90" s="239">
        <v>2</v>
      </c>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row>
    <row r="91" spans="2:26" x14ac:dyDescent="0.25">
      <c r="B91" s="239">
        <v>3</v>
      </c>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row>
    <row r="92" spans="2:26" x14ac:dyDescent="0.25">
      <c r="B92" s="239">
        <v>4</v>
      </c>
      <c r="C92" s="241"/>
      <c r="D92" s="241"/>
      <c r="E92" s="241"/>
      <c r="F92" s="241"/>
      <c r="G92" s="241"/>
      <c r="H92" s="241"/>
      <c r="I92" s="242"/>
      <c r="J92" s="240"/>
      <c r="K92" s="241"/>
      <c r="L92" s="242"/>
      <c r="M92" s="240"/>
      <c r="N92" s="240"/>
      <c r="O92" s="240"/>
      <c r="P92" s="240"/>
      <c r="Q92" s="240"/>
      <c r="R92" s="240"/>
      <c r="S92" s="240"/>
      <c r="T92" s="240"/>
      <c r="U92" s="240"/>
      <c r="V92" s="240"/>
      <c r="W92" s="240"/>
      <c r="X92" s="240"/>
      <c r="Y92" s="240"/>
      <c r="Z92" s="240"/>
    </row>
    <row r="93" spans="2:26" x14ac:dyDescent="0.25">
      <c r="B93" s="239">
        <v>5</v>
      </c>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row>
    <row r="94" spans="2:26" x14ac:dyDescent="0.25">
      <c r="B94" s="239">
        <v>6</v>
      </c>
      <c r="C94" s="240"/>
      <c r="D94" s="240"/>
      <c r="E94" s="240"/>
      <c r="F94" s="240"/>
      <c r="G94" s="240"/>
      <c r="H94" s="240"/>
      <c r="I94" s="240"/>
      <c r="J94" s="240"/>
      <c r="K94" s="240"/>
      <c r="L94" s="240"/>
      <c r="M94" s="240"/>
      <c r="N94" s="240"/>
      <c r="O94" s="240"/>
      <c r="P94" s="240"/>
      <c r="Q94" s="240"/>
      <c r="R94" s="240"/>
      <c r="S94" s="240"/>
      <c r="T94" s="240"/>
      <c r="U94" s="240"/>
      <c r="V94" s="240"/>
      <c r="W94" s="240"/>
      <c r="X94" s="240"/>
      <c r="Y94" s="240"/>
      <c r="Z94" s="240"/>
    </row>
    <row r="95" spans="2:26" x14ac:dyDescent="0.25">
      <c r="B95" s="239">
        <v>7</v>
      </c>
      <c r="C95" s="240"/>
      <c r="D95" s="240"/>
      <c r="E95" s="240"/>
      <c r="F95" s="240"/>
      <c r="G95" s="240"/>
      <c r="H95" s="240"/>
      <c r="I95" s="240"/>
      <c r="J95" s="240"/>
      <c r="K95" s="240"/>
      <c r="L95" s="240"/>
      <c r="M95" s="242"/>
      <c r="N95" s="240"/>
      <c r="O95" s="240"/>
      <c r="P95" s="240"/>
      <c r="Q95" s="240"/>
      <c r="R95" s="240"/>
      <c r="S95" s="240"/>
      <c r="T95" s="240"/>
      <c r="U95" s="240"/>
      <c r="V95" s="240"/>
      <c r="W95" s="240"/>
      <c r="X95" s="240"/>
      <c r="Y95" s="240"/>
      <c r="Z95" s="240"/>
    </row>
    <row r="96" spans="2:26" x14ac:dyDescent="0.25">
      <c r="B96" s="239">
        <v>8</v>
      </c>
      <c r="C96" s="240"/>
      <c r="D96" s="240"/>
      <c r="E96" s="240"/>
      <c r="F96" s="240"/>
      <c r="G96" s="240"/>
      <c r="H96" s="240"/>
      <c r="I96" s="240"/>
      <c r="J96" s="240"/>
      <c r="K96" s="240"/>
      <c r="L96" s="240"/>
      <c r="M96" s="240"/>
      <c r="N96" s="240"/>
      <c r="O96" s="240"/>
      <c r="P96" s="240"/>
      <c r="Q96" s="240"/>
      <c r="R96" s="240"/>
      <c r="S96" s="240"/>
      <c r="T96" s="240"/>
      <c r="U96" s="240"/>
      <c r="V96" s="240"/>
      <c r="W96" s="240"/>
      <c r="X96" s="240"/>
      <c r="Y96" s="240"/>
      <c r="Z96" s="240"/>
    </row>
    <row r="97" spans="2:26" x14ac:dyDescent="0.25">
      <c r="B97" s="239">
        <v>9</v>
      </c>
      <c r="C97" s="240"/>
      <c r="D97" s="240"/>
      <c r="E97" s="240"/>
      <c r="F97" s="240"/>
      <c r="G97" s="240"/>
      <c r="H97" s="240"/>
      <c r="I97" s="240"/>
      <c r="J97" s="240"/>
      <c r="K97" s="240"/>
      <c r="L97" s="240"/>
      <c r="M97" s="240"/>
      <c r="N97" s="240"/>
      <c r="O97" s="240"/>
      <c r="P97" s="240"/>
      <c r="Q97" s="240"/>
      <c r="R97" s="240"/>
      <c r="S97" s="240"/>
      <c r="T97" s="240"/>
      <c r="U97" s="240"/>
      <c r="V97" s="240"/>
      <c r="W97" s="240"/>
      <c r="X97" s="240"/>
      <c r="Y97" s="240"/>
      <c r="Z97" s="240"/>
    </row>
    <row r="98" spans="2:26" x14ac:dyDescent="0.25">
      <c r="B98" s="239">
        <v>10</v>
      </c>
      <c r="C98" s="240"/>
      <c r="D98" s="240"/>
      <c r="E98" s="240"/>
      <c r="F98" s="240"/>
      <c r="G98" s="240"/>
      <c r="H98" s="240"/>
      <c r="I98" s="240"/>
      <c r="J98" s="240"/>
      <c r="K98" s="240"/>
      <c r="L98" s="240"/>
      <c r="M98" s="240"/>
      <c r="N98" s="240"/>
      <c r="O98" s="240"/>
      <c r="P98" s="240"/>
      <c r="Q98" s="240"/>
      <c r="R98" s="240"/>
      <c r="S98" s="240"/>
      <c r="T98" s="240"/>
      <c r="U98" s="240"/>
      <c r="V98" s="240"/>
      <c r="W98" s="240"/>
      <c r="X98" s="240"/>
      <c r="Y98" s="240"/>
      <c r="Z98" s="240"/>
    </row>
    <row r="99" spans="2:26" x14ac:dyDescent="0.25">
      <c r="B99" s="239">
        <v>11</v>
      </c>
      <c r="C99" s="240"/>
      <c r="D99" s="240"/>
      <c r="E99" s="240"/>
      <c r="F99" s="240"/>
      <c r="G99" s="240"/>
      <c r="H99" s="240"/>
      <c r="I99" s="242"/>
      <c r="J99" s="241"/>
      <c r="K99" s="240"/>
      <c r="L99" s="242"/>
      <c r="M99" s="242"/>
      <c r="N99" s="240"/>
      <c r="O99" s="240"/>
      <c r="P99" s="240"/>
      <c r="Q99" s="240"/>
      <c r="R99" s="241"/>
      <c r="S99" s="240"/>
      <c r="T99" s="240"/>
      <c r="U99" s="240"/>
      <c r="V99" s="240"/>
      <c r="W99" s="240"/>
      <c r="X99" s="240"/>
      <c r="Y99" s="241"/>
      <c r="Z99" s="241"/>
    </row>
    <row r="100" spans="2:26" x14ac:dyDescent="0.25">
      <c r="B100" s="239">
        <v>12</v>
      </c>
      <c r="C100" s="240"/>
      <c r="D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c r="Z100" s="240"/>
    </row>
    <row r="101" spans="2:26" x14ac:dyDescent="0.25">
      <c r="B101" s="239">
        <v>13</v>
      </c>
      <c r="C101" s="240"/>
      <c r="D101" s="240"/>
      <c r="E101" s="240"/>
      <c r="F101" s="240"/>
      <c r="G101" s="240"/>
      <c r="H101" s="240"/>
      <c r="I101" s="240"/>
      <c r="J101" s="240"/>
      <c r="K101" s="240"/>
      <c r="L101" s="240"/>
      <c r="M101" s="240"/>
      <c r="N101" s="240"/>
      <c r="O101" s="240"/>
      <c r="P101" s="240"/>
      <c r="Q101" s="240"/>
      <c r="R101" s="240"/>
      <c r="S101" s="240"/>
      <c r="T101" s="240"/>
      <c r="U101" s="240"/>
      <c r="V101" s="240"/>
      <c r="W101" s="240"/>
      <c r="X101" s="240"/>
      <c r="Y101" s="240"/>
      <c r="Z101" s="240"/>
    </row>
    <row r="102" spans="2:26" x14ac:dyDescent="0.25">
      <c r="B102" s="239">
        <v>14</v>
      </c>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row>
    <row r="103" spans="2:26" x14ac:dyDescent="0.25">
      <c r="B103" s="239">
        <v>15</v>
      </c>
      <c r="C103" s="240"/>
      <c r="D103" s="240"/>
      <c r="E103" s="240"/>
      <c r="F103" s="240"/>
      <c r="G103" s="240"/>
      <c r="H103" s="240"/>
      <c r="I103" s="240"/>
      <c r="J103" s="240"/>
      <c r="K103" s="240"/>
      <c r="L103" s="240"/>
      <c r="M103" s="240"/>
      <c r="N103" s="240"/>
      <c r="O103" s="240"/>
      <c r="P103" s="240"/>
      <c r="Q103" s="240"/>
      <c r="R103" s="240"/>
      <c r="S103" s="240"/>
      <c r="T103" s="240"/>
      <c r="U103" s="240"/>
      <c r="V103" s="240"/>
      <c r="W103" s="240"/>
      <c r="X103" s="240"/>
      <c r="Y103" s="240"/>
      <c r="Z103" s="240"/>
    </row>
    <row r="104" spans="2:26" x14ac:dyDescent="0.25">
      <c r="B104" s="239">
        <v>16</v>
      </c>
      <c r="C104" s="240"/>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0"/>
      <c r="Z104" s="240"/>
    </row>
    <row r="105" spans="2:26" x14ac:dyDescent="0.25">
      <c r="B105" s="239">
        <v>17</v>
      </c>
      <c r="C105" s="240"/>
      <c r="D105" s="240"/>
      <c r="E105" s="240"/>
      <c r="F105" s="240"/>
      <c r="G105" s="240"/>
      <c r="H105" s="240"/>
      <c r="I105" s="240"/>
      <c r="J105" s="240"/>
      <c r="K105" s="240"/>
      <c r="L105" s="240"/>
      <c r="M105" s="240"/>
      <c r="N105" s="240"/>
      <c r="O105" s="240"/>
      <c r="P105" s="240"/>
      <c r="Q105" s="240"/>
      <c r="R105" s="240"/>
      <c r="S105" s="240"/>
      <c r="T105" s="240"/>
      <c r="U105" s="240"/>
      <c r="V105" s="240"/>
      <c r="W105" s="240"/>
      <c r="X105" s="240"/>
      <c r="Y105" s="240"/>
      <c r="Z105" s="240"/>
    </row>
    <row r="106" spans="2:26" x14ac:dyDescent="0.25">
      <c r="B106" s="239">
        <v>18</v>
      </c>
      <c r="C106" s="240"/>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row>
    <row r="107" spans="2:26" x14ac:dyDescent="0.25">
      <c r="B107" s="239">
        <v>19</v>
      </c>
      <c r="C107" s="240"/>
      <c r="D107" s="240"/>
      <c r="E107" s="240"/>
      <c r="F107" s="240"/>
      <c r="G107" s="240"/>
      <c r="H107" s="240"/>
      <c r="I107" s="240"/>
      <c r="J107" s="240"/>
      <c r="K107" s="240"/>
      <c r="L107" s="240"/>
      <c r="M107" s="240"/>
      <c r="N107" s="240"/>
      <c r="O107" s="240"/>
      <c r="P107" s="240"/>
      <c r="Q107" s="240"/>
      <c r="R107" s="240"/>
      <c r="S107" s="240"/>
      <c r="T107" s="240"/>
      <c r="U107" s="241"/>
      <c r="V107" s="242"/>
      <c r="W107" s="241"/>
      <c r="X107" s="241"/>
      <c r="Y107" s="240"/>
      <c r="Z107" s="240"/>
    </row>
    <row r="108" spans="2:26" x14ac:dyDescent="0.25">
      <c r="B108" s="239">
        <v>20</v>
      </c>
      <c r="C108" s="240"/>
      <c r="D108" s="240"/>
      <c r="E108" s="240"/>
      <c r="F108" s="240"/>
      <c r="G108" s="240"/>
      <c r="H108" s="240"/>
      <c r="I108" s="240"/>
      <c r="J108" s="240"/>
      <c r="K108" s="240"/>
      <c r="L108" s="240"/>
      <c r="M108" s="240"/>
      <c r="N108" s="241"/>
      <c r="O108" s="241"/>
      <c r="P108" s="241"/>
      <c r="Q108" s="242"/>
      <c r="R108" s="240"/>
      <c r="S108" s="240"/>
      <c r="T108" s="241"/>
      <c r="U108" s="240"/>
      <c r="V108" s="242"/>
      <c r="W108" s="240"/>
      <c r="X108" s="240"/>
      <c r="Y108" s="240"/>
      <c r="Z108" s="240"/>
    </row>
    <row r="109" spans="2:26" x14ac:dyDescent="0.25">
      <c r="B109" s="239">
        <v>21</v>
      </c>
      <c r="C109" s="240"/>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row>
    <row r="110" spans="2:26" x14ac:dyDescent="0.25">
      <c r="B110" s="239">
        <v>22</v>
      </c>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row>
    <row r="111" spans="2:26" x14ac:dyDescent="0.25">
      <c r="B111" s="239">
        <v>23</v>
      </c>
      <c r="C111" s="240"/>
      <c r="D111" s="240"/>
      <c r="E111" s="240"/>
      <c r="F111" s="240"/>
      <c r="G111" s="240"/>
      <c r="H111" s="240"/>
      <c r="I111" s="240"/>
      <c r="J111" s="240"/>
      <c r="K111" s="240"/>
      <c r="L111" s="240"/>
      <c r="M111" s="240"/>
      <c r="N111" s="240"/>
      <c r="O111" s="240"/>
      <c r="P111" s="240"/>
      <c r="Q111" s="240"/>
      <c r="R111" s="240"/>
      <c r="S111" s="240"/>
      <c r="T111" s="240"/>
      <c r="U111" s="240"/>
      <c r="V111" s="240"/>
      <c r="W111" s="240"/>
      <c r="X111" s="240"/>
      <c r="Y111" s="240"/>
      <c r="Z111" s="240"/>
    </row>
    <row r="112" spans="2:26" x14ac:dyDescent="0.25">
      <c r="B112" s="239">
        <v>24</v>
      </c>
      <c r="C112" s="240"/>
      <c r="D112" s="240"/>
      <c r="E112" s="240"/>
      <c r="F112" s="240"/>
      <c r="G112" s="240"/>
      <c r="H112" s="240"/>
      <c r="I112" s="240"/>
      <c r="J112" s="240"/>
      <c r="K112" s="240"/>
      <c r="L112" s="240"/>
      <c r="M112" s="240"/>
      <c r="N112" s="240"/>
      <c r="O112" s="240"/>
      <c r="P112" s="240"/>
      <c r="Q112" s="240"/>
      <c r="R112" s="240"/>
      <c r="S112" s="240"/>
      <c r="T112" s="240"/>
      <c r="U112" s="240"/>
      <c r="V112" s="240"/>
      <c r="W112" s="240"/>
      <c r="X112" s="240"/>
      <c r="Y112" s="240"/>
      <c r="Z112" s="240"/>
    </row>
    <row r="113" spans="2:26" x14ac:dyDescent="0.25">
      <c r="B113" s="239">
        <v>25</v>
      </c>
      <c r="C113" s="240"/>
      <c r="D113" s="240"/>
      <c r="E113" s="240"/>
      <c r="F113" s="240"/>
      <c r="G113" s="240"/>
      <c r="H113" s="240"/>
      <c r="I113" s="240"/>
      <c r="J113" s="240"/>
      <c r="K113" s="240"/>
      <c r="L113" s="240"/>
      <c r="M113" s="240"/>
      <c r="N113" s="240"/>
      <c r="O113" s="240"/>
      <c r="P113" s="240"/>
      <c r="Q113" s="242"/>
      <c r="R113" s="240"/>
      <c r="S113" s="241"/>
      <c r="T113" s="240"/>
      <c r="U113" s="240"/>
      <c r="V113" s="240"/>
      <c r="W113" s="240"/>
      <c r="X113" s="240"/>
      <c r="Y113" s="240"/>
      <c r="Z113" s="240"/>
    </row>
    <row r="114" spans="2:26" x14ac:dyDescent="0.25">
      <c r="B114" s="239">
        <v>26</v>
      </c>
      <c r="C114" s="240"/>
      <c r="D114" s="240"/>
      <c r="E114" s="240"/>
      <c r="F114" s="240"/>
      <c r="G114" s="240"/>
      <c r="H114" s="240"/>
      <c r="I114" s="240"/>
      <c r="J114" s="240"/>
      <c r="K114" s="240"/>
      <c r="L114" s="240"/>
      <c r="M114" s="240"/>
      <c r="N114" s="240"/>
      <c r="O114" s="240"/>
      <c r="P114" s="240"/>
      <c r="Q114" s="240"/>
      <c r="R114" s="240"/>
      <c r="S114" s="240"/>
      <c r="T114" s="240"/>
      <c r="U114" s="240"/>
      <c r="V114" s="240"/>
      <c r="W114" s="240"/>
      <c r="X114" s="240"/>
      <c r="Y114" s="240"/>
      <c r="Z114" s="240"/>
    </row>
    <row r="115" spans="2:26" x14ac:dyDescent="0.25">
      <c r="B115" s="239">
        <v>27</v>
      </c>
      <c r="C115" s="240"/>
      <c r="D115" s="240"/>
      <c r="E115" s="240"/>
      <c r="F115" s="240"/>
      <c r="G115" s="240"/>
      <c r="H115" s="240"/>
      <c r="I115" s="240"/>
      <c r="J115" s="240"/>
      <c r="K115" s="240"/>
      <c r="L115" s="240"/>
      <c r="M115" s="240"/>
      <c r="N115" s="240"/>
      <c r="O115" s="240"/>
      <c r="P115" s="240"/>
      <c r="Q115" s="240"/>
      <c r="R115" s="240"/>
      <c r="S115" s="240"/>
      <c r="T115" s="240"/>
      <c r="U115" s="240"/>
      <c r="V115" s="240"/>
      <c r="W115" s="240"/>
      <c r="X115" s="240"/>
      <c r="Y115" s="240"/>
      <c r="Z115" s="240"/>
    </row>
    <row r="116" spans="2:26" x14ac:dyDescent="0.25">
      <c r="B116" s="239">
        <v>28</v>
      </c>
      <c r="C116" s="240"/>
      <c r="D116" s="240"/>
      <c r="E116" s="240"/>
      <c r="F116" s="240"/>
      <c r="G116" s="240"/>
      <c r="H116" s="240"/>
      <c r="I116" s="240"/>
      <c r="J116" s="240"/>
      <c r="K116" s="240"/>
      <c r="L116" s="240"/>
      <c r="M116" s="240"/>
      <c r="N116" s="240"/>
      <c r="O116" s="240"/>
      <c r="P116" s="240"/>
      <c r="Q116" s="240"/>
      <c r="R116" s="240"/>
      <c r="S116" s="240"/>
      <c r="T116" s="240"/>
      <c r="U116" s="240"/>
      <c r="V116" s="240"/>
      <c r="W116" s="240"/>
      <c r="X116" s="240"/>
      <c r="Y116" s="240"/>
      <c r="Z116" s="240"/>
    </row>
    <row r="117" spans="2:26" x14ac:dyDescent="0.25">
      <c r="B117" s="239">
        <v>29</v>
      </c>
      <c r="C117" s="240"/>
      <c r="D117" s="240"/>
      <c r="E117" s="240"/>
      <c r="F117" s="240"/>
      <c r="G117" s="240"/>
      <c r="H117" s="240"/>
      <c r="I117" s="240"/>
      <c r="J117" s="240"/>
      <c r="K117" s="240"/>
      <c r="L117" s="240"/>
      <c r="M117" s="240"/>
      <c r="N117" s="240"/>
      <c r="O117" s="240"/>
      <c r="P117" s="240"/>
      <c r="Q117" s="240"/>
      <c r="R117" s="240"/>
      <c r="S117" s="240"/>
      <c r="T117" s="240"/>
      <c r="U117" s="240"/>
      <c r="V117" s="240"/>
      <c r="W117" s="240"/>
      <c r="X117" s="240"/>
      <c r="Y117" s="240"/>
      <c r="Z117" s="240"/>
    </row>
    <row r="118" spans="2:26" x14ac:dyDescent="0.25">
      <c r="B118" s="239">
        <v>30</v>
      </c>
      <c r="C118" s="240"/>
      <c r="D118" s="240"/>
      <c r="E118" s="240"/>
      <c r="F118" s="240"/>
      <c r="G118" s="240"/>
      <c r="H118" s="240"/>
      <c r="I118" s="240"/>
      <c r="J118" s="240"/>
      <c r="K118" s="240"/>
      <c r="L118" s="240"/>
      <c r="M118" s="240"/>
      <c r="N118" s="240"/>
      <c r="O118" s="240"/>
      <c r="P118" s="240"/>
      <c r="Q118" s="240"/>
      <c r="R118" s="240"/>
      <c r="S118" s="240"/>
      <c r="T118" s="240"/>
      <c r="U118" s="240"/>
      <c r="V118" s="240"/>
      <c r="W118" s="240"/>
      <c r="X118" s="240"/>
      <c r="Y118" s="240"/>
      <c r="Z118" s="240"/>
    </row>
    <row r="119" spans="2:26" x14ac:dyDescent="0.25">
      <c r="B119" s="239">
        <v>31</v>
      </c>
      <c r="C119" s="240"/>
      <c r="D119" s="240"/>
      <c r="E119" s="240"/>
      <c r="F119" s="240"/>
      <c r="G119" s="240"/>
      <c r="H119" s="240"/>
      <c r="I119" s="240"/>
      <c r="J119" s="240"/>
      <c r="K119" s="240"/>
      <c r="L119" s="240"/>
      <c r="M119" s="240"/>
      <c r="N119" s="240"/>
      <c r="O119" s="240"/>
      <c r="P119" s="240"/>
      <c r="Q119" s="240"/>
      <c r="R119" s="240"/>
      <c r="S119" s="240"/>
      <c r="T119" s="240"/>
      <c r="U119" s="240"/>
      <c r="V119" s="240"/>
      <c r="W119" s="240"/>
      <c r="X119" s="240"/>
      <c r="Y119" s="240"/>
      <c r="Z119" s="240"/>
    </row>
    <row r="123" spans="2:26" x14ac:dyDescent="0.25">
      <c r="B123" s="222" t="s">
        <v>1348</v>
      </c>
    </row>
    <row r="124" spans="2:26" x14ac:dyDescent="0.25">
      <c r="B124" s="221" t="s">
        <v>1342</v>
      </c>
    </row>
    <row r="125" spans="2:26" x14ac:dyDescent="0.25">
      <c r="B125" s="221" t="s">
        <v>1343</v>
      </c>
    </row>
    <row r="126" spans="2:26" x14ac:dyDescent="0.25">
      <c r="B126" s="221"/>
    </row>
    <row r="127" spans="2:26" ht="22.5" customHeight="1" x14ac:dyDescent="0.25">
      <c r="B127" s="229" t="s">
        <v>1349</v>
      </c>
    </row>
    <row r="128" spans="2:26" x14ac:dyDescent="0.25">
      <c r="B128" s="251" t="s">
        <v>0</v>
      </c>
      <c r="C128" s="253" t="s">
        <v>1339</v>
      </c>
      <c r="D128" s="253"/>
      <c r="E128" s="253"/>
      <c r="F128" s="253"/>
      <c r="G128" s="253"/>
      <c r="H128" s="253"/>
      <c r="I128" s="253"/>
      <c r="J128" s="253"/>
      <c r="K128" s="253"/>
      <c r="L128" s="253"/>
      <c r="M128" s="253"/>
      <c r="N128" s="253"/>
      <c r="O128" s="253"/>
      <c r="P128" s="253"/>
      <c r="Q128" s="253"/>
      <c r="R128" s="253"/>
      <c r="S128" s="253"/>
      <c r="T128" s="253"/>
      <c r="U128" s="253"/>
      <c r="V128" s="253"/>
      <c r="W128" s="253"/>
      <c r="X128" s="253"/>
      <c r="Y128" s="253"/>
      <c r="Z128" s="253"/>
    </row>
    <row r="129" spans="2:26" ht="18" customHeight="1" x14ac:dyDescent="0.25">
      <c r="B129" s="252"/>
      <c r="C129" s="246">
        <v>1</v>
      </c>
      <c r="D129" s="246">
        <v>2</v>
      </c>
      <c r="E129" s="246">
        <v>3</v>
      </c>
      <c r="F129" s="246">
        <v>4</v>
      </c>
      <c r="G129" s="246">
        <v>5</v>
      </c>
      <c r="H129" s="246">
        <v>6</v>
      </c>
      <c r="I129" s="246">
        <v>7</v>
      </c>
      <c r="J129" s="246">
        <v>8</v>
      </c>
      <c r="K129" s="246">
        <v>9</v>
      </c>
      <c r="L129" s="246">
        <v>10</v>
      </c>
      <c r="M129" s="246">
        <v>11</v>
      </c>
      <c r="N129" s="246">
        <v>12</v>
      </c>
      <c r="O129" s="246">
        <v>13</v>
      </c>
      <c r="P129" s="246">
        <v>14</v>
      </c>
      <c r="Q129" s="246">
        <v>15</v>
      </c>
      <c r="R129" s="246">
        <v>16</v>
      </c>
      <c r="S129" s="246">
        <v>17</v>
      </c>
      <c r="T129" s="246">
        <v>18</v>
      </c>
      <c r="U129" s="246">
        <v>19</v>
      </c>
      <c r="V129" s="246">
        <v>20</v>
      </c>
      <c r="W129" s="246">
        <v>21</v>
      </c>
      <c r="X129" s="246">
        <v>22</v>
      </c>
      <c r="Y129" s="246">
        <v>23</v>
      </c>
      <c r="Z129" s="246">
        <v>24</v>
      </c>
    </row>
    <row r="130" spans="2:26" x14ac:dyDescent="0.25">
      <c r="B130" s="239">
        <v>1</v>
      </c>
      <c r="C130" s="232"/>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row>
    <row r="131" spans="2:26" x14ac:dyDescent="0.25">
      <c r="B131" s="239">
        <v>2</v>
      </c>
      <c r="C131" s="230"/>
      <c r="D131" s="230"/>
      <c r="E131" s="230"/>
      <c r="F131" s="231"/>
      <c r="G131" s="233"/>
      <c r="H131" s="232"/>
      <c r="I131" s="232"/>
      <c r="J131" s="232"/>
      <c r="K131" s="230"/>
      <c r="L131" s="233"/>
      <c r="M131" s="232"/>
      <c r="N131" s="232"/>
      <c r="O131" s="232"/>
      <c r="P131" s="232"/>
      <c r="Q131" s="232"/>
      <c r="R131" s="232"/>
      <c r="S131" s="232"/>
      <c r="T131" s="232"/>
      <c r="U131" s="232"/>
      <c r="V131" s="232"/>
      <c r="W131" s="232"/>
      <c r="X131" s="232"/>
      <c r="Y131" s="232"/>
      <c r="Z131" s="232"/>
    </row>
    <row r="132" spans="2:26" x14ac:dyDescent="0.25">
      <c r="B132" s="239">
        <v>3</v>
      </c>
      <c r="C132" s="232"/>
      <c r="D132" s="232"/>
      <c r="E132" s="232"/>
      <c r="F132" s="232"/>
      <c r="G132" s="232"/>
      <c r="H132" s="232"/>
      <c r="I132" s="232"/>
      <c r="J132" s="232"/>
      <c r="K132" s="232"/>
      <c r="L132" s="232"/>
      <c r="M132" s="233"/>
      <c r="N132" s="230"/>
      <c r="O132" s="232"/>
      <c r="P132" s="232"/>
      <c r="Q132" s="231"/>
      <c r="R132" s="232"/>
      <c r="S132" s="232"/>
      <c r="T132" s="232"/>
      <c r="U132" s="232"/>
      <c r="V132" s="232"/>
      <c r="W132" s="232"/>
      <c r="X132" s="232"/>
      <c r="Y132" s="232"/>
      <c r="Z132" s="232"/>
    </row>
    <row r="133" spans="2:26" x14ac:dyDescent="0.25">
      <c r="B133" s="239">
        <v>4</v>
      </c>
      <c r="C133" s="232"/>
      <c r="D133" s="232"/>
      <c r="E133" s="232"/>
      <c r="F133" s="232"/>
      <c r="G133" s="232"/>
      <c r="H133" s="232"/>
      <c r="I133" s="232"/>
      <c r="J133" s="232"/>
      <c r="K133" s="232"/>
      <c r="L133" s="232"/>
      <c r="M133" s="232"/>
      <c r="N133" s="232"/>
      <c r="O133" s="230"/>
      <c r="P133" s="230"/>
      <c r="Q133" s="231"/>
      <c r="R133" s="232"/>
      <c r="S133" s="232"/>
      <c r="T133" s="232"/>
      <c r="U133" s="232"/>
      <c r="V133" s="232"/>
      <c r="W133" s="232"/>
      <c r="X133" s="232"/>
      <c r="Y133" s="232"/>
      <c r="Z133" s="232"/>
    </row>
    <row r="134" spans="2:26" x14ac:dyDescent="0.25">
      <c r="B134" s="239">
        <v>5</v>
      </c>
      <c r="C134" s="232"/>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row>
    <row r="135" spans="2:26" x14ac:dyDescent="0.25">
      <c r="B135" s="239">
        <v>6</v>
      </c>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row>
    <row r="136" spans="2:26" x14ac:dyDescent="0.25">
      <c r="B136" s="239">
        <v>7</v>
      </c>
      <c r="C136" s="232"/>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row>
    <row r="137" spans="2:26" x14ac:dyDescent="0.25">
      <c r="B137" s="239">
        <v>8</v>
      </c>
      <c r="C137" s="232"/>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row>
    <row r="138" spans="2:26" x14ac:dyDescent="0.25">
      <c r="B138" s="239">
        <v>9</v>
      </c>
      <c r="C138" s="232"/>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row>
    <row r="139" spans="2:26" x14ac:dyDescent="0.25">
      <c r="B139" s="239">
        <v>10</v>
      </c>
      <c r="C139" s="232"/>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row>
    <row r="140" spans="2:26" x14ac:dyDescent="0.25">
      <c r="B140" s="239">
        <v>11</v>
      </c>
      <c r="C140" s="232"/>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row>
    <row r="141" spans="2:26" x14ac:dyDescent="0.25">
      <c r="B141" s="239">
        <v>12</v>
      </c>
      <c r="C141" s="232"/>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row>
    <row r="142" spans="2:26" x14ac:dyDescent="0.25">
      <c r="B142" s="239">
        <v>13</v>
      </c>
      <c r="C142" s="232"/>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row>
    <row r="143" spans="2:26" x14ac:dyDescent="0.25">
      <c r="B143" s="239">
        <v>14</v>
      </c>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row>
    <row r="144" spans="2:26" x14ac:dyDescent="0.25">
      <c r="B144" s="239">
        <v>15</v>
      </c>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row>
    <row r="145" spans="2:26" x14ac:dyDescent="0.25">
      <c r="B145" s="239">
        <v>16</v>
      </c>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row>
    <row r="146" spans="2:26" x14ac:dyDescent="0.25">
      <c r="B146" s="239">
        <v>17</v>
      </c>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row>
    <row r="147" spans="2:26" x14ac:dyDescent="0.25">
      <c r="B147" s="239">
        <v>18</v>
      </c>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row>
    <row r="148" spans="2:26" x14ac:dyDescent="0.25">
      <c r="B148" s="239">
        <v>19</v>
      </c>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row>
    <row r="149" spans="2:26" x14ac:dyDescent="0.25">
      <c r="B149" s="239">
        <v>20</v>
      </c>
      <c r="C149" s="232"/>
      <c r="D149" s="232"/>
      <c r="E149" s="232"/>
      <c r="F149" s="231"/>
      <c r="G149" s="233"/>
      <c r="H149" s="230"/>
      <c r="I149" s="233"/>
      <c r="J149" s="232"/>
      <c r="K149" s="232"/>
      <c r="L149" s="232"/>
      <c r="M149" s="232"/>
      <c r="N149" s="232"/>
      <c r="O149" s="232"/>
      <c r="P149" s="232"/>
      <c r="Q149" s="232"/>
      <c r="R149" s="232"/>
      <c r="S149" s="230"/>
      <c r="T149" s="230"/>
      <c r="U149" s="232"/>
      <c r="V149" s="232"/>
      <c r="W149" s="233"/>
      <c r="X149" s="233"/>
      <c r="Y149" s="232"/>
      <c r="Z149" s="232"/>
    </row>
    <row r="150" spans="2:26" x14ac:dyDescent="0.25">
      <c r="B150" s="239">
        <v>21</v>
      </c>
      <c r="C150" s="232"/>
      <c r="D150" s="232"/>
      <c r="E150" s="232"/>
      <c r="F150" s="231"/>
      <c r="G150" s="232"/>
      <c r="H150" s="232"/>
      <c r="I150" s="233"/>
      <c r="J150" s="230"/>
      <c r="K150" s="232"/>
      <c r="L150" s="233"/>
      <c r="M150" s="233"/>
      <c r="N150" s="232"/>
      <c r="O150" s="232"/>
      <c r="P150" s="232"/>
      <c r="Q150" s="231"/>
      <c r="R150" s="230"/>
      <c r="S150" s="232"/>
      <c r="T150" s="232"/>
      <c r="U150" s="232"/>
      <c r="V150" s="232"/>
      <c r="W150" s="232"/>
      <c r="X150" s="232"/>
      <c r="Y150" s="230"/>
      <c r="Z150" s="230"/>
    </row>
    <row r="151" spans="2:26" x14ac:dyDescent="0.25">
      <c r="B151" s="239">
        <v>22</v>
      </c>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232"/>
      <c r="Z151" s="232"/>
    </row>
    <row r="152" spans="2:26" x14ac:dyDescent="0.25">
      <c r="B152" s="239">
        <v>23</v>
      </c>
      <c r="C152" s="232"/>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row>
    <row r="153" spans="2:26" x14ac:dyDescent="0.25">
      <c r="B153" s="239">
        <v>24</v>
      </c>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232"/>
      <c r="Z153" s="232"/>
    </row>
    <row r="154" spans="2:26" x14ac:dyDescent="0.25">
      <c r="B154" s="239">
        <v>25</v>
      </c>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row>
    <row r="155" spans="2:26" x14ac:dyDescent="0.25">
      <c r="B155" s="239">
        <v>26</v>
      </c>
      <c r="C155" s="232"/>
      <c r="D155" s="232"/>
      <c r="E155" s="232"/>
      <c r="F155" s="232"/>
      <c r="G155" s="232"/>
      <c r="H155" s="232"/>
      <c r="I155" s="232"/>
      <c r="J155" s="232"/>
      <c r="K155" s="232"/>
      <c r="L155" s="232"/>
      <c r="M155" s="232"/>
      <c r="N155" s="232"/>
      <c r="O155" s="232"/>
      <c r="P155" s="232"/>
      <c r="Q155" s="232"/>
      <c r="R155" s="232"/>
      <c r="S155" s="232"/>
      <c r="T155" s="232"/>
      <c r="U155" s="230"/>
      <c r="V155" s="230"/>
      <c r="W155" s="233"/>
      <c r="X155" s="233"/>
      <c r="Y155" s="232"/>
      <c r="Z155" s="232"/>
    </row>
    <row r="156" spans="2:26" x14ac:dyDescent="0.25">
      <c r="B156" s="239">
        <v>27</v>
      </c>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row>
    <row r="157" spans="2:26" x14ac:dyDescent="0.25">
      <c r="B157" s="239">
        <v>28</v>
      </c>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row>
    <row r="161" spans="2:26" x14ac:dyDescent="0.25">
      <c r="B161" s="222" t="s">
        <v>1350</v>
      </c>
    </row>
    <row r="162" spans="2:26" x14ac:dyDescent="0.25">
      <c r="B162" s="221" t="s">
        <v>1342</v>
      </c>
    </row>
    <row r="163" spans="2:26" x14ac:dyDescent="0.25">
      <c r="B163" s="221" t="s">
        <v>1343</v>
      </c>
    </row>
    <row r="164" spans="2:26" x14ac:dyDescent="0.25">
      <c r="B164" s="221"/>
    </row>
    <row r="165" spans="2:26" ht="22.5" customHeight="1" x14ac:dyDescent="0.25">
      <c r="B165" s="229" t="s">
        <v>1351</v>
      </c>
    </row>
    <row r="166" spans="2:26" x14ac:dyDescent="0.25">
      <c r="B166" s="251" t="s">
        <v>0</v>
      </c>
      <c r="C166" s="253" t="s">
        <v>1339</v>
      </c>
      <c r="D166" s="253"/>
      <c r="E166" s="253"/>
      <c r="F166" s="253"/>
      <c r="G166" s="253"/>
      <c r="H166" s="253"/>
      <c r="I166" s="253"/>
      <c r="J166" s="253"/>
      <c r="K166" s="253"/>
      <c r="L166" s="253"/>
      <c r="M166" s="253"/>
      <c r="N166" s="253"/>
      <c r="O166" s="253"/>
      <c r="P166" s="253"/>
      <c r="Q166" s="253"/>
      <c r="R166" s="253"/>
      <c r="S166" s="253"/>
      <c r="T166" s="253"/>
      <c r="U166" s="253"/>
      <c r="V166" s="253"/>
      <c r="W166" s="253"/>
      <c r="X166" s="253"/>
      <c r="Y166" s="253"/>
      <c r="Z166" s="253"/>
    </row>
    <row r="167" spans="2:26" ht="18" customHeight="1" x14ac:dyDescent="0.25">
      <c r="B167" s="252"/>
      <c r="C167" s="246">
        <v>1</v>
      </c>
      <c r="D167" s="246">
        <v>2</v>
      </c>
      <c r="E167" s="246">
        <v>3</v>
      </c>
      <c r="F167" s="246">
        <v>4</v>
      </c>
      <c r="G167" s="246">
        <v>5</v>
      </c>
      <c r="H167" s="246">
        <v>6</v>
      </c>
      <c r="I167" s="246">
        <v>7</v>
      </c>
      <c r="J167" s="246">
        <v>8</v>
      </c>
      <c r="K167" s="246">
        <v>9</v>
      </c>
      <c r="L167" s="246">
        <v>10</v>
      </c>
      <c r="M167" s="246">
        <v>11</v>
      </c>
      <c r="N167" s="246">
        <v>12</v>
      </c>
      <c r="O167" s="246">
        <v>13</v>
      </c>
      <c r="P167" s="246">
        <v>14</v>
      </c>
      <c r="Q167" s="246">
        <v>15</v>
      </c>
      <c r="R167" s="246">
        <v>16</v>
      </c>
      <c r="S167" s="246">
        <v>17</v>
      </c>
      <c r="T167" s="246">
        <v>18</v>
      </c>
      <c r="U167" s="246">
        <v>19</v>
      </c>
      <c r="V167" s="246">
        <v>20</v>
      </c>
      <c r="W167" s="246">
        <v>21</v>
      </c>
      <c r="X167" s="246">
        <v>22</v>
      </c>
      <c r="Y167" s="246">
        <v>23</v>
      </c>
      <c r="Z167" s="246">
        <v>24</v>
      </c>
    </row>
    <row r="168" spans="2:26" x14ac:dyDescent="0.25">
      <c r="B168" s="247">
        <v>1</v>
      </c>
      <c r="C168" s="248"/>
      <c r="D168" s="248"/>
      <c r="E168" s="248"/>
      <c r="F168" s="248"/>
      <c r="G168" s="248"/>
      <c r="H168" s="248"/>
      <c r="I168" s="248"/>
      <c r="J168" s="248"/>
      <c r="K168" s="248"/>
      <c r="L168" s="248"/>
      <c r="M168" s="248"/>
      <c r="N168" s="248"/>
      <c r="O168" s="248"/>
      <c r="P168" s="248"/>
      <c r="Q168" s="248"/>
      <c r="R168" s="248"/>
      <c r="S168" s="248"/>
      <c r="T168" s="248"/>
      <c r="U168" s="248"/>
      <c r="V168" s="248"/>
      <c r="W168" s="248"/>
      <c r="X168" s="248"/>
      <c r="Y168" s="248"/>
      <c r="Z168" s="248"/>
    </row>
    <row r="169" spans="2:26" x14ac:dyDescent="0.25">
      <c r="B169" s="247">
        <v>2</v>
      </c>
      <c r="C169" s="248"/>
      <c r="D169" s="248"/>
      <c r="E169" s="248"/>
      <c r="F169" s="248"/>
      <c r="G169" s="248"/>
      <c r="H169" s="248"/>
      <c r="I169" s="248"/>
      <c r="J169" s="248"/>
      <c r="K169" s="248"/>
      <c r="L169" s="248"/>
      <c r="M169" s="248"/>
      <c r="N169" s="248"/>
      <c r="O169" s="248"/>
      <c r="P169" s="248"/>
      <c r="Q169" s="248"/>
      <c r="R169" s="248"/>
      <c r="S169" s="248"/>
      <c r="T169" s="248"/>
      <c r="U169" s="248"/>
      <c r="V169" s="248"/>
      <c r="W169" s="248"/>
      <c r="X169" s="248"/>
      <c r="Y169" s="248"/>
      <c r="Z169" s="248"/>
    </row>
    <row r="170" spans="2:26" x14ac:dyDescent="0.25">
      <c r="B170" s="247">
        <v>3</v>
      </c>
      <c r="C170" s="248"/>
      <c r="D170" s="248"/>
      <c r="E170" s="248"/>
      <c r="F170" s="248"/>
      <c r="G170" s="248"/>
      <c r="H170" s="248"/>
      <c r="I170" s="248"/>
      <c r="J170" s="248"/>
      <c r="K170" s="248"/>
      <c r="L170" s="248"/>
      <c r="M170" s="248"/>
      <c r="N170" s="248"/>
      <c r="O170" s="248"/>
      <c r="P170" s="248"/>
      <c r="Q170" s="248"/>
      <c r="R170" s="248"/>
      <c r="S170" s="248"/>
      <c r="T170" s="248"/>
      <c r="U170" s="248"/>
      <c r="V170" s="248"/>
      <c r="W170" s="248"/>
      <c r="X170" s="248"/>
      <c r="Y170" s="248"/>
      <c r="Z170" s="248"/>
    </row>
    <row r="171" spans="2:26" x14ac:dyDescent="0.25">
      <c r="B171" s="247">
        <v>4</v>
      </c>
      <c r="C171" s="248"/>
      <c r="D171" s="248"/>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row>
    <row r="172" spans="2:26" x14ac:dyDescent="0.25">
      <c r="B172" s="247">
        <v>5</v>
      </c>
      <c r="C172" s="248"/>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row>
    <row r="173" spans="2:26" x14ac:dyDescent="0.25">
      <c r="B173" s="247">
        <v>6</v>
      </c>
      <c r="C173" s="248"/>
      <c r="D173" s="248"/>
      <c r="E173" s="248"/>
      <c r="F173" s="248"/>
      <c r="G173" s="248"/>
      <c r="H173" s="248"/>
      <c r="I173" s="248"/>
      <c r="J173" s="248"/>
      <c r="K173" s="248"/>
      <c r="L173" s="248"/>
      <c r="M173" s="248"/>
      <c r="N173" s="248"/>
      <c r="O173" s="248"/>
      <c r="P173" s="248"/>
      <c r="Q173" s="248"/>
      <c r="R173" s="248"/>
      <c r="S173" s="248"/>
      <c r="T173" s="248"/>
      <c r="U173" s="248"/>
      <c r="V173" s="248"/>
      <c r="W173" s="248"/>
      <c r="X173" s="248"/>
      <c r="Y173" s="248"/>
      <c r="Z173" s="248"/>
    </row>
    <row r="174" spans="2:26" x14ac:dyDescent="0.25">
      <c r="B174" s="247">
        <v>7</v>
      </c>
      <c r="C174" s="248"/>
      <c r="D174" s="248"/>
      <c r="E174" s="248"/>
      <c r="F174" s="248"/>
      <c r="G174" s="248"/>
      <c r="H174" s="248"/>
      <c r="I174" s="248"/>
      <c r="J174" s="248"/>
      <c r="K174" s="248"/>
      <c r="L174" s="248"/>
      <c r="M174" s="249"/>
      <c r="N174" s="248"/>
      <c r="O174" s="248"/>
      <c r="P174" s="248"/>
      <c r="Q174" s="248"/>
      <c r="R174" s="248"/>
      <c r="S174" s="248"/>
      <c r="T174" s="248"/>
      <c r="U174" s="248"/>
      <c r="V174" s="248"/>
      <c r="W174" s="248"/>
      <c r="X174" s="248"/>
      <c r="Y174" s="248"/>
      <c r="Z174" s="248"/>
    </row>
    <row r="175" spans="2:26" x14ac:dyDescent="0.25">
      <c r="B175" s="247">
        <v>8</v>
      </c>
      <c r="C175" s="250"/>
      <c r="D175" s="250"/>
      <c r="E175" s="250"/>
      <c r="F175" s="250"/>
      <c r="G175" s="250"/>
      <c r="H175" s="250"/>
      <c r="I175" s="249"/>
      <c r="J175" s="248"/>
      <c r="K175" s="250"/>
      <c r="L175" s="249"/>
      <c r="M175" s="248"/>
      <c r="N175" s="248"/>
      <c r="O175" s="248"/>
      <c r="P175" s="248"/>
      <c r="Q175" s="248"/>
      <c r="R175" s="248"/>
      <c r="S175" s="248"/>
      <c r="T175" s="248"/>
      <c r="U175" s="248"/>
      <c r="V175" s="248"/>
      <c r="W175" s="248"/>
      <c r="X175" s="248"/>
      <c r="Y175" s="248"/>
      <c r="Z175" s="248"/>
    </row>
    <row r="176" spans="2:26" x14ac:dyDescent="0.25">
      <c r="B176" s="247">
        <v>9</v>
      </c>
      <c r="C176" s="248"/>
      <c r="D176" s="248"/>
      <c r="E176" s="248"/>
      <c r="F176" s="248"/>
      <c r="G176" s="248"/>
      <c r="H176" s="248"/>
      <c r="I176" s="249"/>
      <c r="J176" s="250"/>
      <c r="K176" s="248"/>
      <c r="L176" s="249"/>
      <c r="M176" s="249"/>
      <c r="N176" s="248"/>
      <c r="O176" s="248"/>
      <c r="P176" s="248"/>
      <c r="Q176" s="249"/>
      <c r="R176" s="250"/>
      <c r="S176" s="248"/>
      <c r="T176" s="248"/>
      <c r="U176" s="248"/>
      <c r="V176" s="248"/>
      <c r="W176" s="248"/>
      <c r="X176" s="248"/>
      <c r="Y176" s="250"/>
      <c r="Z176" s="250"/>
    </row>
    <row r="177" spans="2:26" x14ac:dyDescent="0.25">
      <c r="B177" s="247">
        <v>10</v>
      </c>
      <c r="C177" s="248"/>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row>
    <row r="178" spans="2:26" x14ac:dyDescent="0.25">
      <c r="B178" s="247">
        <v>11</v>
      </c>
      <c r="C178" s="248"/>
      <c r="D178" s="248"/>
      <c r="E178" s="248"/>
      <c r="F178" s="248"/>
      <c r="G178" s="248"/>
      <c r="H178" s="248"/>
      <c r="I178" s="248"/>
      <c r="J178" s="248"/>
      <c r="K178" s="248"/>
      <c r="L178" s="248"/>
      <c r="M178" s="248"/>
      <c r="N178" s="248"/>
      <c r="O178" s="248"/>
      <c r="P178" s="248"/>
      <c r="Q178" s="248"/>
      <c r="R178" s="248"/>
      <c r="S178" s="248"/>
      <c r="T178" s="248"/>
      <c r="U178" s="248"/>
      <c r="V178" s="248"/>
      <c r="W178" s="248"/>
      <c r="X178" s="248"/>
      <c r="Y178" s="248"/>
      <c r="Z178" s="248"/>
    </row>
    <row r="179" spans="2:26" x14ac:dyDescent="0.25">
      <c r="B179" s="247">
        <v>12</v>
      </c>
      <c r="C179" s="248"/>
      <c r="D179" s="248"/>
      <c r="E179" s="248"/>
      <c r="F179" s="248"/>
      <c r="G179" s="248"/>
      <c r="H179" s="248"/>
      <c r="I179" s="248"/>
      <c r="J179" s="248"/>
      <c r="K179" s="248"/>
      <c r="L179" s="248"/>
      <c r="M179" s="248"/>
      <c r="N179" s="248"/>
      <c r="O179" s="248"/>
      <c r="P179" s="248"/>
      <c r="Q179" s="248"/>
      <c r="R179" s="248"/>
      <c r="S179" s="248"/>
      <c r="T179" s="248"/>
      <c r="U179" s="248"/>
      <c r="V179" s="248"/>
      <c r="W179" s="248"/>
      <c r="X179" s="248"/>
      <c r="Y179" s="248"/>
      <c r="Z179" s="248"/>
    </row>
    <row r="180" spans="2:26" x14ac:dyDescent="0.25">
      <c r="B180" s="247">
        <v>13</v>
      </c>
      <c r="C180" s="248"/>
      <c r="D180" s="248"/>
      <c r="E180" s="248"/>
      <c r="F180" s="248"/>
      <c r="G180" s="248"/>
      <c r="H180" s="248"/>
      <c r="I180" s="248"/>
      <c r="J180" s="248"/>
      <c r="K180" s="248"/>
      <c r="L180" s="248"/>
      <c r="M180" s="248"/>
      <c r="N180" s="250"/>
      <c r="O180" s="250"/>
      <c r="P180" s="250"/>
      <c r="Q180" s="249"/>
      <c r="R180" s="248"/>
      <c r="S180" s="248"/>
      <c r="T180" s="248"/>
      <c r="U180" s="248"/>
      <c r="V180" s="248"/>
      <c r="W180" s="248"/>
      <c r="X180" s="248"/>
      <c r="Y180" s="248"/>
      <c r="Z180" s="248"/>
    </row>
    <row r="181" spans="2:26" x14ac:dyDescent="0.25">
      <c r="B181" s="247">
        <v>14</v>
      </c>
      <c r="C181" s="248"/>
      <c r="D181" s="248"/>
      <c r="E181" s="248"/>
      <c r="F181" s="248"/>
      <c r="G181" s="248"/>
      <c r="H181" s="248"/>
      <c r="I181" s="248"/>
      <c r="J181" s="248"/>
      <c r="K181" s="248"/>
      <c r="L181" s="248"/>
      <c r="M181" s="248"/>
      <c r="N181" s="248"/>
      <c r="O181" s="248"/>
      <c r="P181" s="248"/>
      <c r="Q181" s="248"/>
      <c r="R181" s="248"/>
      <c r="S181" s="248"/>
      <c r="T181" s="248"/>
      <c r="U181" s="248"/>
      <c r="V181" s="248"/>
      <c r="W181" s="248"/>
      <c r="X181" s="248"/>
      <c r="Y181" s="248"/>
      <c r="Z181" s="248"/>
    </row>
    <row r="182" spans="2:26" x14ac:dyDescent="0.25">
      <c r="B182" s="247">
        <v>15</v>
      </c>
      <c r="C182" s="248"/>
      <c r="D182" s="248"/>
      <c r="E182" s="248"/>
      <c r="F182" s="248"/>
      <c r="G182" s="248"/>
      <c r="H182" s="248"/>
      <c r="I182" s="248"/>
      <c r="J182" s="248"/>
      <c r="K182" s="248"/>
      <c r="L182" s="248"/>
      <c r="M182" s="248"/>
      <c r="N182" s="248"/>
      <c r="O182" s="248"/>
      <c r="P182" s="248"/>
      <c r="Q182" s="248"/>
      <c r="R182" s="248"/>
      <c r="S182" s="248"/>
      <c r="T182" s="248"/>
      <c r="U182" s="248"/>
      <c r="V182" s="248"/>
      <c r="W182" s="248"/>
      <c r="X182" s="248"/>
      <c r="Y182" s="248"/>
      <c r="Z182" s="248"/>
    </row>
    <row r="183" spans="2:26" x14ac:dyDescent="0.25">
      <c r="B183" s="247">
        <v>16</v>
      </c>
      <c r="C183" s="248"/>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48"/>
      <c r="Z183" s="248"/>
    </row>
    <row r="184" spans="2:26" x14ac:dyDescent="0.25">
      <c r="B184" s="247">
        <v>17</v>
      </c>
      <c r="C184" s="248"/>
      <c r="D184" s="248"/>
      <c r="E184" s="248"/>
      <c r="F184" s="248"/>
      <c r="G184" s="248"/>
      <c r="H184" s="248"/>
      <c r="I184" s="248"/>
      <c r="J184" s="248"/>
      <c r="K184" s="248"/>
      <c r="L184" s="248"/>
      <c r="M184" s="248"/>
      <c r="N184" s="248"/>
      <c r="O184" s="248"/>
      <c r="P184" s="248"/>
      <c r="Q184" s="248"/>
      <c r="R184" s="248"/>
      <c r="S184" s="248"/>
      <c r="T184" s="248"/>
      <c r="U184" s="248"/>
      <c r="V184" s="248"/>
      <c r="W184" s="248"/>
      <c r="X184" s="248"/>
      <c r="Y184" s="248"/>
      <c r="Z184" s="248"/>
    </row>
    <row r="185" spans="2:26" x14ac:dyDescent="0.25">
      <c r="B185" s="247">
        <v>18</v>
      </c>
      <c r="C185" s="248"/>
      <c r="D185" s="248"/>
      <c r="E185" s="248"/>
      <c r="F185" s="248"/>
      <c r="G185" s="248"/>
      <c r="H185" s="248"/>
      <c r="I185" s="248"/>
      <c r="J185" s="248"/>
      <c r="K185" s="248"/>
      <c r="L185" s="248"/>
      <c r="M185" s="248"/>
      <c r="N185" s="248"/>
      <c r="O185" s="248"/>
      <c r="P185" s="248"/>
      <c r="Q185" s="248"/>
      <c r="R185" s="248"/>
      <c r="S185" s="248"/>
      <c r="T185" s="248"/>
      <c r="U185" s="248"/>
      <c r="V185" s="248"/>
      <c r="W185" s="248"/>
      <c r="X185" s="248"/>
      <c r="Y185" s="248"/>
      <c r="Z185" s="248"/>
    </row>
    <row r="186" spans="2:26" x14ac:dyDescent="0.25">
      <c r="B186" s="247">
        <v>19</v>
      </c>
      <c r="C186" s="248"/>
      <c r="D186" s="248"/>
      <c r="E186" s="248"/>
      <c r="F186" s="248"/>
      <c r="G186" s="248"/>
      <c r="H186" s="248"/>
      <c r="I186" s="248"/>
      <c r="J186" s="248"/>
      <c r="K186" s="248"/>
      <c r="L186" s="248"/>
      <c r="M186" s="248"/>
      <c r="N186" s="248"/>
      <c r="O186" s="248"/>
      <c r="P186" s="248"/>
      <c r="Q186" s="248"/>
      <c r="R186" s="248"/>
      <c r="S186" s="248"/>
      <c r="T186" s="248"/>
      <c r="U186" s="248"/>
      <c r="V186" s="248"/>
      <c r="W186" s="248"/>
      <c r="X186" s="248"/>
      <c r="Y186" s="248"/>
      <c r="Z186" s="248"/>
    </row>
    <row r="187" spans="2:26" x14ac:dyDescent="0.25">
      <c r="B187" s="247">
        <v>20</v>
      </c>
      <c r="C187" s="248"/>
      <c r="D187" s="248"/>
      <c r="E187" s="248"/>
      <c r="F187" s="248"/>
      <c r="G187" s="248"/>
      <c r="H187" s="248"/>
      <c r="I187" s="248"/>
      <c r="J187" s="248"/>
      <c r="K187" s="248"/>
      <c r="L187" s="248"/>
      <c r="M187" s="248"/>
      <c r="N187" s="248"/>
      <c r="O187" s="248"/>
      <c r="P187" s="248"/>
      <c r="Q187" s="248"/>
      <c r="R187" s="248"/>
      <c r="S187" s="248"/>
      <c r="T187" s="248"/>
      <c r="U187" s="248"/>
      <c r="V187" s="248"/>
      <c r="W187" s="248"/>
      <c r="X187" s="248"/>
      <c r="Y187" s="248"/>
      <c r="Z187" s="248"/>
    </row>
    <row r="188" spans="2:26" x14ac:dyDescent="0.25">
      <c r="B188" s="247">
        <v>21</v>
      </c>
      <c r="C188" s="248"/>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row>
    <row r="189" spans="2:26" x14ac:dyDescent="0.25">
      <c r="B189" s="247">
        <v>22</v>
      </c>
      <c r="C189" s="248"/>
      <c r="D189" s="248"/>
      <c r="E189" s="248"/>
      <c r="F189" s="248"/>
      <c r="G189" s="248"/>
      <c r="H189" s="248"/>
      <c r="I189" s="248"/>
      <c r="J189" s="248"/>
      <c r="K189" s="248"/>
      <c r="L189" s="248"/>
      <c r="M189" s="248"/>
      <c r="N189" s="248"/>
      <c r="O189" s="248"/>
      <c r="P189" s="248"/>
      <c r="Q189" s="248"/>
      <c r="R189" s="248"/>
      <c r="S189" s="248"/>
      <c r="T189" s="250"/>
      <c r="U189" s="250"/>
      <c r="V189" s="250"/>
      <c r="W189" s="249"/>
      <c r="X189" s="249"/>
      <c r="Y189" s="248"/>
      <c r="Z189" s="248"/>
    </row>
    <row r="190" spans="2:26" x14ac:dyDescent="0.25">
      <c r="B190" s="247">
        <v>23</v>
      </c>
      <c r="C190" s="248"/>
      <c r="D190" s="248"/>
      <c r="E190" s="248"/>
      <c r="F190" s="248"/>
      <c r="G190" s="248"/>
      <c r="H190" s="248"/>
      <c r="I190" s="248"/>
      <c r="J190" s="248"/>
      <c r="K190" s="248"/>
      <c r="L190" s="248"/>
      <c r="M190" s="248"/>
      <c r="N190" s="248"/>
      <c r="O190" s="248"/>
      <c r="P190" s="248"/>
      <c r="Q190" s="248"/>
      <c r="R190" s="248"/>
      <c r="S190" s="248"/>
      <c r="T190" s="248"/>
      <c r="U190" s="248"/>
      <c r="V190" s="248"/>
      <c r="W190" s="248"/>
      <c r="X190" s="248"/>
      <c r="Y190" s="248"/>
      <c r="Z190" s="248"/>
    </row>
    <row r="191" spans="2:26" x14ac:dyDescent="0.25">
      <c r="B191" s="247">
        <v>24</v>
      </c>
      <c r="C191" s="248"/>
      <c r="D191" s="248"/>
      <c r="E191" s="248"/>
      <c r="F191" s="248"/>
      <c r="G191" s="248"/>
      <c r="H191" s="248"/>
      <c r="I191" s="248"/>
      <c r="J191" s="248"/>
      <c r="K191" s="248"/>
      <c r="L191" s="248"/>
      <c r="M191" s="248"/>
      <c r="N191" s="248"/>
      <c r="O191" s="248"/>
      <c r="P191" s="248"/>
      <c r="Q191" s="248"/>
      <c r="R191" s="248"/>
      <c r="S191" s="248"/>
      <c r="T191" s="248"/>
      <c r="U191" s="248"/>
      <c r="V191" s="248"/>
      <c r="W191" s="248"/>
      <c r="X191" s="248"/>
      <c r="Y191" s="248"/>
      <c r="Z191" s="248"/>
    </row>
    <row r="192" spans="2:26" x14ac:dyDescent="0.25">
      <c r="B192" s="247">
        <v>25</v>
      </c>
      <c r="C192" s="248"/>
      <c r="D192" s="248"/>
      <c r="E192" s="248"/>
      <c r="F192" s="248"/>
      <c r="G192" s="248"/>
      <c r="H192" s="248"/>
      <c r="I192" s="248"/>
      <c r="J192" s="248"/>
      <c r="K192" s="248"/>
      <c r="L192" s="248"/>
      <c r="M192" s="248"/>
      <c r="N192" s="248"/>
      <c r="O192" s="248"/>
      <c r="P192" s="248"/>
      <c r="Q192" s="248"/>
      <c r="R192" s="248"/>
      <c r="S192" s="248"/>
      <c r="T192" s="248"/>
      <c r="U192" s="248"/>
      <c r="V192" s="248"/>
      <c r="W192" s="248"/>
      <c r="X192" s="248"/>
      <c r="Y192" s="248"/>
      <c r="Z192" s="248"/>
    </row>
    <row r="193" spans="2:26" x14ac:dyDescent="0.25">
      <c r="B193" s="247">
        <v>26</v>
      </c>
      <c r="C193" s="248"/>
      <c r="D193" s="248"/>
      <c r="E193" s="248"/>
      <c r="F193" s="248"/>
      <c r="G193" s="248"/>
      <c r="H193" s="248"/>
      <c r="I193" s="248"/>
      <c r="J193" s="248"/>
      <c r="K193" s="248"/>
      <c r="L193" s="248"/>
      <c r="M193" s="248"/>
      <c r="N193" s="248"/>
      <c r="O193" s="248"/>
      <c r="P193" s="248"/>
      <c r="Q193" s="248"/>
      <c r="R193" s="248"/>
      <c r="S193" s="250"/>
      <c r="T193" s="248"/>
      <c r="U193" s="248"/>
      <c r="V193" s="248"/>
      <c r="W193" s="249"/>
      <c r="X193" s="249"/>
      <c r="Y193" s="248"/>
      <c r="Z193" s="248"/>
    </row>
    <row r="194" spans="2:26" x14ac:dyDescent="0.25">
      <c r="B194" s="247">
        <v>27</v>
      </c>
      <c r="C194" s="248"/>
      <c r="D194" s="248"/>
      <c r="E194" s="248"/>
      <c r="F194" s="248"/>
      <c r="G194" s="248"/>
      <c r="H194" s="248"/>
      <c r="I194" s="248"/>
      <c r="J194" s="248"/>
      <c r="K194" s="248"/>
      <c r="L194" s="248"/>
      <c r="M194" s="248"/>
      <c r="N194" s="248"/>
      <c r="O194" s="248"/>
      <c r="P194" s="248"/>
      <c r="Q194" s="248"/>
      <c r="R194" s="248"/>
      <c r="S194" s="248"/>
      <c r="T194" s="248"/>
      <c r="U194" s="248"/>
      <c r="V194" s="248"/>
      <c r="W194" s="248"/>
      <c r="X194" s="248"/>
      <c r="Y194" s="248"/>
      <c r="Z194" s="248"/>
    </row>
    <row r="195" spans="2:26" x14ac:dyDescent="0.25">
      <c r="B195" s="247">
        <v>28</v>
      </c>
      <c r="C195" s="248"/>
      <c r="D195" s="248"/>
      <c r="E195" s="248"/>
      <c r="F195" s="248"/>
      <c r="G195" s="248"/>
      <c r="H195" s="248"/>
      <c r="I195" s="248"/>
      <c r="J195" s="248"/>
      <c r="K195" s="248"/>
      <c r="L195" s="248"/>
      <c r="M195" s="248"/>
      <c r="N195" s="248"/>
      <c r="O195" s="248"/>
      <c r="P195" s="248"/>
      <c r="Q195" s="248"/>
      <c r="R195" s="248"/>
      <c r="S195" s="248"/>
      <c r="T195" s="248"/>
      <c r="U195" s="248"/>
      <c r="V195" s="248"/>
      <c r="W195" s="248"/>
      <c r="X195" s="248"/>
      <c r="Y195" s="248"/>
      <c r="Z195" s="248"/>
    </row>
    <row r="196" spans="2:26" x14ac:dyDescent="0.25">
      <c r="B196" s="247">
        <v>29</v>
      </c>
      <c r="C196" s="248"/>
      <c r="D196" s="248"/>
      <c r="E196" s="248"/>
      <c r="F196" s="248"/>
      <c r="G196" s="248"/>
      <c r="H196" s="248"/>
      <c r="I196" s="248"/>
      <c r="J196" s="248"/>
      <c r="K196" s="248"/>
      <c r="L196" s="248"/>
      <c r="M196" s="248"/>
      <c r="N196" s="248"/>
      <c r="O196" s="248"/>
      <c r="P196" s="248"/>
      <c r="Q196" s="248"/>
      <c r="R196" s="248"/>
      <c r="S196" s="248"/>
      <c r="T196" s="248"/>
      <c r="U196" s="248"/>
      <c r="V196" s="248"/>
      <c r="W196" s="248"/>
      <c r="X196" s="248"/>
      <c r="Y196" s="248"/>
      <c r="Z196" s="248"/>
    </row>
    <row r="197" spans="2:26" x14ac:dyDescent="0.25">
      <c r="B197" s="247">
        <v>30</v>
      </c>
      <c r="C197" s="248"/>
      <c r="D197" s="248"/>
      <c r="E197" s="248"/>
      <c r="F197" s="248"/>
      <c r="G197" s="248"/>
      <c r="H197" s="248"/>
      <c r="I197" s="248"/>
      <c r="J197" s="248"/>
      <c r="K197" s="248"/>
      <c r="L197" s="248"/>
      <c r="M197" s="248"/>
      <c r="N197" s="248"/>
      <c r="O197" s="248"/>
      <c r="P197" s="248"/>
      <c r="Q197" s="248"/>
      <c r="R197" s="248"/>
      <c r="S197" s="248"/>
      <c r="T197" s="248"/>
      <c r="U197" s="248"/>
      <c r="V197" s="248"/>
      <c r="W197" s="248"/>
      <c r="X197" s="248"/>
      <c r="Y197" s="248"/>
      <c r="Z197" s="248"/>
    </row>
    <row r="198" spans="2:26" x14ac:dyDescent="0.25">
      <c r="B198" s="247">
        <v>31</v>
      </c>
      <c r="C198" s="248"/>
      <c r="D198" s="248"/>
      <c r="E198" s="248"/>
      <c r="F198" s="248"/>
      <c r="G198" s="248"/>
      <c r="H198" s="248"/>
      <c r="I198" s="248"/>
      <c r="J198" s="248"/>
      <c r="K198" s="248"/>
      <c r="L198" s="248"/>
      <c r="M198" s="248"/>
      <c r="N198" s="248"/>
      <c r="O198" s="248"/>
      <c r="P198" s="248"/>
      <c r="Q198" s="248"/>
      <c r="R198" s="248"/>
      <c r="S198" s="248"/>
      <c r="T198" s="248"/>
      <c r="U198" s="248"/>
      <c r="V198" s="248"/>
      <c r="W198" s="248"/>
      <c r="X198" s="248"/>
      <c r="Y198" s="248"/>
      <c r="Z198" s="248"/>
    </row>
  </sheetData>
  <mergeCells count="10">
    <mergeCell ref="B128:B129"/>
    <mergeCell ref="C128:Z128"/>
    <mergeCell ref="B166:B167"/>
    <mergeCell ref="C166:Z166"/>
    <mergeCell ref="B7:B8"/>
    <mergeCell ref="C7:Z7"/>
    <mergeCell ref="C47:Z47"/>
    <mergeCell ref="B47:B48"/>
    <mergeCell ref="B87:B88"/>
    <mergeCell ref="C87:Z8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6"/>
  <sheetViews>
    <sheetView zoomScale="70" zoomScaleNormal="70" workbookViewId="0">
      <pane ySplit="1" topLeftCell="A2" activePane="bottomLeft" state="frozen"/>
      <selection pane="bottomLeft" sqref="A1:XFD1048576"/>
    </sheetView>
  </sheetViews>
  <sheetFormatPr defaultRowHeight="15" x14ac:dyDescent="0.25"/>
  <cols>
    <col min="1" max="1" width="10" style="1" customWidth="1"/>
    <col min="2" max="2" width="11.85546875" style="148" customWidth="1"/>
    <col min="3" max="4" width="9.140625" style="2"/>
    <col min="5" max="12" width="9.140625" style="10"/>
    <col min="13" max="20" width="9.140625" style="16"/>
    <col min="21" max="21" width="7.140625" style="2" customWidth="1"/>
    <col min="22" max="22" width="18" style="2" customWidth="1"/>
    <col min="23" max="26" width="9.140625" style="2"/>
    <col min="27" max="27" width="25.28515625" style="5" customWidth="1"/>
    <col min="28" max="28" width="31" style="24" customWidth="1"/>
    <col min="29" max="39" width="14.7109375" style="6" customWidth="1"/>
    <col min="40" max="16384" width="9.140625" style="6"/>
  </cols>
  <sheetData>
    <row r="1" spans="1:28" s="4" customFormat="1" ht="45.75" thickBot="1" x14ac:dyDescent="0.3">
      <c r="A1" s="7" t="s">
        <v>37</v>
      </c>
      <c r="B1" s="147" t="s">
        <v>0</v>
      </c>
      <c r="C1" s="7" t="s">
        <v>3</v>
      </c>
      <c r="D1" s="7" t="s">
        <v>1216</v>
      </c>
      <c r="E1" s="9" t="s">
        <v>10</v>
      </c>
      <c r="F1" s="9" t="s">
        <v>12</v>
      </c>
      <c r="G1" s="9" t="s">
        <v>11</v>
      </c>
      <c r="H1" s="9" t="s">
        <v>13</v>
      </c>
      <c r="I1" s="9" t="s">
        <v>14</v>
      </c>
      <c r="J1" s="9" t="s">
        <v>39</v>
      </c>
      <c r="K1" s="9" t="s">
        <v>40</v>
      </c>
      <c r="L1" s="9" t="s">
        <v>15</v>
      </c>
      <c r="M1" s="15" t="s">
        <v>1217</v>
      </c>
      <c r="N1" s="15" t="s">
        <v>1218</v>
      </c>
      <c r="O1" s="15" t="s">
        <v>38</v>
      </c>
      <c r="P1" s="15" t="s">
        <v>21</v>
      </c>
      <c r="Q1" s="15" t="s">
        <v>22</v>
      </c>
      <c r="R1" s="15" t="s">
        <v>208</v>
      </c>
      <c r="S1" s="15" t="s">
        <v>1219</v>
      </c>
      <c r="T1" s="15" t="s">
        <v>557</v>
      </c>
      <c r="U1" s="8" t="s">
        <v>30</v>
      </c>
      <c r="V1" s="7" t="s">
        <v>4</v>
      </c>
      <c r="W1" s="7" t="s">
        <v>1</v>
      </c>
      <c r="X1" s="7" t="s">
        <v>2</v>
      </c>
      <c r="Y1" s="8" t="s">
        <v>5</v>
      </c>
      <c r="Z1" s="8" t="s">
        <v>20</v>
      </c>
      <c r="AA1" s="7" t="s">
        <v>9</v>
      </c>
      <c r="AB1" s="23" t="s">
        <v>23</v>
      </c>
    </row>
    <row r="2" spans="1:28" x14ac:dyDescent="0.25">
      <c r="A2" s="2">
        <v>2</v>
      </c>
      <c r="B2" s="148">
        <v>43070</v>
      </c>
      <c r="C2" s="2">
        <v>1</v>
      </c>
      <c r="D2" s="149" t="s">
        <v>1221</v>
      </c>
      <c r="E2" s="18">
        <v>2</v>
      </c>
      <c r="F2" s="18"/>
      <c r="G2" s="18"/>
      <c r="H2" s="18"/>
      <c r="I2" s="18"/>
      <c r="J2" s="18">
        <v>16</v>
      </c>
      <c r="K2" s="18"/>
      <c r="L2" s="18"/>
      <c r="M2" s="19"/>
      <c r="N2" s="19"/>
      <c r="O2" s="19"/>
      <c r="P2" s="19"/>
      <c r="Q2" s="19"/>
      <c r="R2" s="19"/>
      <c r="S2" s="19"/>
      <c r="T2" s="19"/>
      <c r="U2" s="2" t="s">
        <v>91</v>
      </c>
      <c r="V2" s="46" t="s">
        <v>178</v>
      </c>
      <c r="W2" s="29" t="s">
        <v>360</v>
      </c>
      <c r="X2" s="29" t="s">
        <v>117</v>
      </c>
      <c r="Y2" s="2">
        <v>2</v>
      </c>
      <c r="Z2" s="2" t="s">
        <v>1225</v>
      </c>
      <c r="AA2" s="14" t="s">
        <v>1256</v>
      </c>
      <c r="AB2" s="25" t="s">
        <v>352</v>
      </c>
    </row>
    <row r="3" spans="1:28" x14ac:dyDescent="0.25">
      <c r="A3" s="2">
        <v>2</v>
      </c>
      <c r="B3" s="148">
        <v>43070</v>
      </c>
      <c r="C3" s="2">
        <v>1</v>
      </c>
      <c r="D3" s="150" t="s">
        <v>1221</v>
      </c>
      <c r="E3" s="10">
        <v>12</v>
      </c>
      <c r="F3" s="10">
        <v>7</v>
      </c>
      <c r="H3" s="10">
        <v>3</v>
      </c>
      <c r="I3" s="10">
        <v>1</v>
      </c>
      <c r="J3" s="10">
        <v>14</v>
      </c>
      <c r="K3" s="10">
        <v>25</v>
      </c>
      <c r="U3" s="2" t="s">
        <v>63</v>
      </c>
      <c r="V3" s="5" t="s">
        <v>369</v>
      </c>
      <c r="W3" s="3">
        <v>0.37847222222222227</v>
      </c>
      <c r="X3" s="3">
        <v>0.3923611111111111</v>
      </c>
      <c r="Y3" s="2">
        <v>2</v>
      </c>
      <c r="Z3" s="2" t="s">
        <v>1225</v>
      </c>
      <c r="AA3" s="5" t="s">
        <v>1236</v>
      </c>
      <c r="AB3" s="14" t="s">
        <v>371</v>
      </c>
    </row>
    <row r="4" spans="1:28" x14ac:dyDescent="0.25">
      <c r="A4" s="151"/>
      <c r="B4" s="152"/>
      <c r="C4" s="153"/>
      <c r="D4" s="154"/>
      <c r="E4" s="155">
        <f>SUM(E2:E3)</f>
        <v>14</v>
      </c>
      <c r="F4" s="155">
        <f t="shared" ref="F4:T4" si="0">SUM(F2:F3)</f>
        <v>7</v>
      </c>
      <c r="G4" s="155">
        <f t="shared" si="0"/>
        <v>0</v>
      </c>
      <c r="H4" s="155">
        <f t="shared" si="0"/>
        <v>3</v>
      </c>
      <c r="I4" s="155">
        <f t="shared" si="0"/>
        <v>1</v>
      </c>
      <c r="J4" s="155">
        <f t="shared" si="0"/>
        <v>30</v>
      </c>
      <c r="K4" s="155">
        <f t="shared" si="0"/>
        <v>25</v>
      </c>
      <c r="L4" s="155">
        <f t="shared" si="0"/>
        <v>0</v>
      </c>
      <c r="M4" s="156">
        <f t="shared" si="0"/>
        <v>0</v>
      </c>
      <c r="N4" s="156">
        <f t="shared" si="0"/>
        <v>0</v>
      </c>
      <c r="O4" s="156">
        <f t="shared" si="0"/>
        <v>0</v>
      </c>
      <c r="P4" s="156">
        <f t="shared" si="0"/>
        <v>0</v>
      </c>
      <c r="Q4" s="156">
        <f t="shared" si="0"/>
        <v>0</v>
      </c>
      <c r="R4" s="156">
        <f t="shared" si="0"/>
        <v>0</v>
      </c>
      <c r="S4" s="156">
        <f t="shared" si="0"/>
        <v>0</v>
      </c>
      <c r="T4" s="156">
        <f t="shared" si="0"/>
        <v>0</v>
      </c>
      <c r="V4" s="5"/>
      <c r="W4" s="3"/>
      <c r="X4" s="3"/>
    </row>
    <row r="5" spans="1:28" x14ac:dyDescent="0.25">
      <c r="D5" s="150"/>
      <c r="V5" s="5"/>
      <c r="W5" s="3"/>
      <c r="X5" s="3"/>
    </row>
    <row r="6" spans="1:28" x14ac:dyDescent="0.25">
      <c r="A6" s="2">
        <v>2</v>
      </c>
      <c r="B6" s="148">
        <v>43070</v>
      </c>
      <c r="C6" s="2">
        <v>2</v>
      </c>
      <c r="D6" s="150" t="s">
        <v>1224</v>
      </c>
      <c r="E6" s="18">
        <v>3</v>
      </c>
      <c r="F6" s="18"/>
      <c r="G6" s="18"/>
      <c r="H6" s="18">
        <v>1</v>
      </c>
      <c r="I6" s="18">
        <v>1</v>
      </c>
      <c r="J6" s="18">
        <v>19</v>
      </c>
      <c r="K6" s="18">
        <v>40</v>
      </c>
      <c r="L6" s="18"/>
      <c r="M6" s="19"/>
      <c r="N6" s="19"/>
      <c r="O6" s="19"/>
      <c r="P6" s="19"/>
      <c r="Q6" s="19"/>
      <c r="R6" s="43"/>
      <c r="S6" s="19"/>
      <c r="T6" s="19"/>
      <c r="U6" s="2" t="s">
        <v>91</v>
      </c>
      <c r="V6" s="46" t="s">
        <v>177</v>
      </c>
      <c r="W6" s="29" t="s">
        <v>217</v>
      </c>
      <c r="X6" s="29" t="s">
        <v>365</v>
      </c>
      <c r="Y6" s="2">
        <v>2</v>
      </c>
      <c r="Z6" s="2" t="s">
        <v>1225</v>
      </c>
      <c r="AA6" s="14" t="s">
        <v>1236</v>
      </c>
      <c r="AB6" s="25" t="s">
        <v>353</v>
      </c>
    </row>
    <row r="7" spans="1:28" x14ac:dyDescent="0.25">
      <c r="A7" s="2">
        <v>2</v>
      </c>
      <c r="B7" s="148">
        <v>43070</v>
      </c>
      <c r="C7" s="2">
        <v>2</v>
      </c>
      <c r="D7" s="150" t="s">
        <v>1224</v>
      </c>
      <c r="E7" s="10">
        <v>20</v>
      </c>
      <c r="F7" s="10">
        <v>14</v>
      </c>
      <c r="H7" s="10">
        <v>3</v>
      </c>
      <c r="I7" s="10">
        <v>4</v>
      </c>
      <c r="J7" s="10">
        <v>65</v>
      </c>
      <c r="L7" s="10">
        <v>2</v>
      </c>
      <c r="P7" s="16">
        <v>2</v>
      </c>
      <c r="U7" s="2" t="s">
        <v>63</v>
      </c>
      <c r="V7" s="5" t="s">
        <v>372</v>
      </c>
      <c r="W7" s="3">
        <v>0.40277777777777773</v>
      </c>
      <c r="X7" s="3">
        <v>0.41319444444444442</v>
      </c>
      <c r="Y7" s="2">
        <v>2</v>
      </c>
      <c r="Z7" s="2" t="s">
        <v>1225</v>
      </c>
      <c r="AA7" s="5" t="s">
        <v>49</v>
      </c>
      <c r="AB7" s="5" t="s">
        <v>373</v>
      </c>
    </row>
    <row r="8" spans="1:28" x14ac:dyDescent="0.25">
      <c r="A8" s="2">
        <v>2</v>
      </c>
      <c r="B8" s="148">
        <v>43070</v>
      </c>
      <c r="C8" s="2">
        <v>2</v>
      </c>
      <c r="D8" s="150" t="s">
        <v>1224</v>
      </c>
      <c r="E8" s="10">
        <v>22</v>
      </c>
      <c r="F8" s="10">
        <v>36</v>
      </c>
      <c r="H8" s="10">
        <v>2</v>
      </c>
      <c r="I8" s="10">
        <v>1</v>
      </c>
      <c r="J8" s="10">
        <v>21</v>
      </c>
      <c r="L8" s="10">
        <v>2</v>
      </c>
      <c r="O8" s="16">
        <v>1</v>
      </c>
      <c r="U8" s="2" t="s">
        <v>63</v>
      </c>
      <c r="V8" s="5" t="s">
        <v>44</v>
      </c>
      <c r="W8" s="3">
        <v>0.42291666666666666</v>
      </c>
      <c r="X8" s="3">
        <v>0.4375</v>
      </c>
      <c r="Y8" s="2">
        <v>2</v>
      </c>
      <c r="Z8" s="2" t="s">
        <v>1225</v>
      </c>
      <c r="AA8" s="5" t="s">
        <v>49</v>
      </c>
      <c r="AB8" s="5"/>
    </row>
    <row r="9" spans="1:28" x14ac:dyDescent="0.25">
      <c r="A9" s="2">
        <v>2</v>
      </c>
      <c r="B9" s="148">
        <v>43070</v>
      </c>
      <c r="C9" s="2">
        <v>2</v>
      </c>
      <c r="D9" s="150" t="s">
        <v>1224</v>
      </c>
      <c r="E9" s="18">
        <v>1</v>
      </c>
      <c r="F9" s="18">
        <v>1</v>
      </c>
      <c r="G9" s="18"/>
      <c r="H9" s="18">
        <v>7</v>
      </c>
      <c r="I9" s="18">
        <v>1</v>
      </c>
      <c r="J9" s="18">
        <v>6</v>
      </c>
      <c r="K9" s="18"/>
      <c r="L9" s="18">
        <v>2</v>
      </c>
      <c r="M9" s="19"/>
      <c r="N9" s="19"/>
      <c r="O9" s="19">
        <v>2</v>
      </c>
      <c r="P9" s="19">
        <v>2</v>
      </c>
      <c r="Q9" s="19"/>
      <c r="R9" s="19">
        <v>1</v>
      </c>
      <c r="S9" s="19"/>
      <c r="T9" s="19"/>
      <c r="U9" s="2" t="s">
        <v>91</v>
      </c>
      <c r="V9" s="46" t="s">
        <v>96</v>
      </c>
      <c r="W9" s="29" t="s">
        <v>119</v>
      </c>
      <c r="X9" s="29" t="s">
        <v>223</v>
      </c>
      <c r="Y9" s="2">
        <v>2</v>
      </c>
      <c r="Z9" s="2" t="s">
        <v>1225</v>
      </c>
      <c r="AA9" s="14" t="s">
        <v>49</v>
      </c>
      <c r="AB9" s="47"/>
    </row>
    <row r="10" spans="1:28" x14ac:dyDescent="0.25">
      <c r="A10" s="2">
        <v>2</v>
      </c>
      <c r="B10" s="148">
        <v>43070</v>
      </c>
      <c r="C10" s="2">
        <v>2</v>
      </c>
      <c r="D10" s="150" t="s">
        <v>1224</v>
      </c>
      <c r="E10" s="18">
        <v>28</v>
      </c>
      <c r="F10" s="18">
        <v>48</v>
      </c>
      <c r="G10" s="18"/>
      <c r="H10" s="18"/>
      <c r="I10" s="18"/>
      <c r="J10" s="18">
        <v>79</v>
      </c>
      <c r="K10" s="18">
        <v>35</v>
      </c>
      <c r="L10" s="18"/>
      <c r="M10" s="19"/>
      <c r="N10" s="19"/>
      <c r="O10" s="19"/>
      <c r="P10" s="19"/>
      <c r="Q10" s="19"/>
      <c r="R10" s="43"/>
      <c r="S10" s="19"/>
      <c r="T10" s="19"/>
      <c r="U10" s="2" t="s">
        <v>91</v>
      </c>
      <c r="V10" s="46" t="s">
        <v>101</v>
      </c>
      <c r="W10" s="29" t="s">
        <v>130</v>
      </c>
      <c r="X10" s="29" t="s">
        <v>172</v>
      </c>
      <c r="Y10" s="2">
        <v>2</v>
      </c>
      <c r="Z10" s="2" t="s">
        <v>1225</v>
      </c>
      <c r="AA10" s="14" t="s">
        <v>49</v>
      </c>
      <c r="AB10" s="25"/>
    </row>
    <row r="11" spans="1:28" x14ac:dyDescent="0.25">
      <c r="A11" s="2">
        <v>2</v>
      </c>
      <c r="B11" s="148">
        <v>43070</v>
      </c>
      <c r="C11" s="2">
        <v>2</v>
      </c>
      <c r="D11" s="150" t="s">
        <v>1224</v>
      </c>
      <c r="E11" s="18">
        <v>9</v>
      </c>
      <c r="F11" s="18">
        <v>2</v>
      </c>
      <c r="G11" s="18"/>
      <c r="H11" s="18">
        <v>7</v>
      </c>
      <c r="I11" s="18"/>
      <c r="J11" s="18">
        <v>9</v>
      </c>
      <c r="K11" s="18"/>
      <c r="L11" s="18">
        <v>3</v>
      </c>
      <c r="M11" s="19"/>
      <c r="N11" s="19"/>
      <c r="O11" s="19"/>
      <c r="P11" s="19"/>
      <c r="Q11" s="19"/>
      <c r="R11" s="19">
        <v>2</v>
      </c>
      <c r="S11" s="19"/>
      <c r="T11" s="19"/>
      <c r="U11" s="2" t="s">
        <v>91</v>
      </c>
      <c r="V11" s="46" t="s">
        <v>103</v>
      </c>
      <c r="W11" s="29" t="s">
        <v>361</v>
      </c>
      <c r="X11" s="29" t="s">
        <v>366</v>
      </c>
      <c r="Y11" s="2">
        <v>2</v>
      </c>
      <c r="Z11" s="2" t="s">
        <v>1225</v>
      </c>
      <c r="AA11" s="14" t="s">
        <v>49</v>
      </c>
      <c r="AB11" s="47"/>
    </row>
    <row r="12" spans="1:28" x14ac:dyDescent="0.25">
      <c r="A12" s="151"/>
      <c r="B12" s="152"/>
      <c r="C12" s="153"/>
      <c r="D12" s="154"/>
      <c r="E12" s="157">
        <f>SUM(E6:E11)</f>
        <v>83</v>
      </c>
      <c r="F12" s="157">
        <f t="shared" ref="F12:T12" si="1">SUM(F6:F11)</f>
        <v>101</v>
      </c>
      <c r="G12" s="157">
        <f t="shared" si="1"/>
        <v>0</v>
      </c>
      <c r="H12" s="157">
        <f t="shared" si="1"/>
        <v>20</v>
      </c>
      <c r="I12" s="157">
        <f t="shared" si="1"/>
        <v>7</v>
      </c>
      <c r="J12" s="157">
        <f t="shared" si="1"/>
        <v>199</v>
      </c>
      <c r="K12" s="157">
        <f t="shared" si="1"/>
        <v>75</v>
      </c>
      <c r="L12" s="157">
        <f t="shared" si="1"/>
        <v>9</v>
      </c>
      <c r="M12" s="158">
        <f t="shared" si="1"/>
        <v>0</v>
      </c>
      <c r="N12" s="158">
        <f t="shared" si="1"/>
        <v>0</v>
      </c>
      <c r="O12" s="158">
        <f t="shared" si="1"/>
        <v>3</v>
      </c>
      <c r="P12" s="158">
        <f t="shared" si="1"/>
        <v>4</v>
      </c>
      <c r="Q12" s="158">
        <f t="shared" si="1"/>
        <v>0</v>
      </c>
      <c r="R12" s="158">
        <f t="shared" si="1"/>
        <v>3</v>
      </c>
      <c r="S12" s="158">
        <f t="shared" si="1"/>
        <v>0</v>
      </c>
      <c r="T12" s="158">
        <f t="shared" si="1"/>
        <v>0</v>
      </c>
      <c r="V12" s="73"/>
      <c r="W12" s="17"/>
      <c r="X12" s="17"/>
      <c r="Y12" s="1"/>
      <c r="Z12" s="1"/>
    </row>
    <row r="13" spans="1:28" x14ac:dyDescent="0.25">
      <c r="D13" s="150"/>
      <c r="E13" s="55"/>
      <c r="F13" s="55"/>
      <c r="G13" s="55"/>
      <c r="H13" s="55"/>
      <c r="I13" s="55"/>
      <c r="J13" s="55"/>
      <c r="K13" s="55"/>
      <c r="L13" s="55"/>
      <c r="M13" s="62"/>
      <c r="N13" s="19"/>
      <c r="O13" s="19"/>
      <c r="P13" s="19"/>
      <c r="Q13" s="19"/>
      <c r="R13" s="19"/>
      <c r="S13" s="19"/>
      <c r="T13" s="19"/>
      <c r="V13" s="73"/>
      <c r="W13" s="17"/>
      <c r="X13" s="17"/>
      <c r="Y13" s="1"/>
      <c r="Z13" s="1"/>
    </row>
    <row r="14" spans="1:28" x14ac:dyDescent="0.25">
      <c r="A14" s="2">
        <v>2</v>
      </c>
      <c r="B14" s="148">
        <v>43070</v>
      </c>
      <c r="C14" s="2">
        <v>3</v>
      </c>
      <c r="D14" s="150" t="s">
        <v>1227</v>
      </c>
      <c r="E14" s="10">
        <v>66</v>
      </c>
      <c r="F14" s="10">
        <v>37</v>
      </c>
      <c r="H14" s="10">
        <v>16</v>
      </c>
      <c r="I14" s="10">
        <v>4</v>
      </c>
      <c r="J14" s="10">
        <v>26</v>
      </c>
      <c r="L14" s="10">
        <v>4</v>
      </c>
      <c r="P14" s="16">
        <v>5</v>
      </c>
      <c r="U14" s="2" t="s">
        <v>63</v>
      </c>
      <c r="V14" s="5" t="s">
        <v>45</v>
      </c>
      <c r="W14" s="3">
        <v>0.44444444444444442</v>
      </c>
      <c r="X14" s="3">
        <v>0.46527777777777773</v>
      </c>
      <c r="Y14" s="163" t="s">
        <v>55</v>
      </c>
      <c r="Z14" s="2" t="s">
        <v>1225</v>
      </c>
      <c r="AA14" s="5" t="s">
        <v>49</v>
      </c>
      <c r="AB14" s="5" t="s">
        <v>375</v>
      </c>
    </row>
    <row r="15" spans="1:28" x14ac:dyDescent="0.25">
      <c r="A15" s="2">
        <v>2</v>
      </c>
      <c r="B15" s="148">
        <v>43070</v>
      </c>
      <c r="C15" s="2">
        <v>3</v>
      </c>
      <c r="D15" s="150" t="s">
        <v>1227</v>
      </c>
      <c r="E15" s="10">
        <v>112</v>
      </c>
      <c r="F15" s="10">
        <v>98</v>
      </c>
      <c r="H15" s="10">
        <v>23</v>
      </c>
      <c r="I15" s="10">
        <v>12</v>
      </c>
      <c r="J15" s="10">
        <v>132</v>
      </c>
      <c r="K15" s="10">
        <v>25</v>
      </c>
      <c r="L15" s="10">
        <v>6</v>
      </c>
      <c r="O15" s="16">
        <v>2</v>
      </c>
      <c r="P15" s="16">
        <v>3</v>
      </c>
      <c r="U15" s="2" t="s">
        <v>63</v>
      </c>
      <c r="V15" s="5" t="s">
        <v>54</v>
      </c>
      <c r="W15" s="3">
        <v>0.47569444444444442</v>
      </c>
      <c r="X15" s="3">
        <v>0.5</v>
      </c>
      <c r="Y15" s="2">
        <v>2</v>
      </c>
      <c r="Z15" s="2" t="s">
        <v>1225</v>
      </c>
      <c r="AA15" s="5" t="s">
        <v>49</v>
      </c>
      <c r="AB15" s="5" t="s">
        <v>376</v>
      </c>
    </row>
    <row r="16" spans="1:28" x14ac:dyDescent="0.25">
      <c r="A16" s="2">
        <v>2</v>
      </c>
      <c r="B16" s="148">
        <v>43070</v>
      </c>
      <c r="C16" s="2">
        <v>3</v>
      </c>
      <c r="D16" s="150" t="s">
        <v>1227</v>
      </c>
      <c r="E16" s="18">
        <v>3</v>
      </c>
      <c r="F16" s="18"/>
      <c r="G16" s="18"/>
      <c r="H16" s="18"/>
      <c r="I16" s="18"/>
      <c r="J16" s="18">
        <v>32</v>
      </c>
      <c r="K16" s="18"/>
      <c r="L16" s="18"/>
      <c r="M16" s="19"/>
      <c r="N16" s="19"/>
      <c r="O16" s="19"/>
      <c r="P16" s="19"/>
      <c r="Q16" s="19"/>
      <c r="R16" s="43">
        <v>230</v>
      </c>
      <c r="S16" s="19"/>
      <c r="T16" s="19"/>
      <c r="U16" s="2" t="s">
        <v>91</v>
      </c>
      <c r="V16" s="46" t="s">
        <v>106</v>
      </c>
      <c r="W16" s="29" t="s">
        <v>362</v>
      </c>
      <c r="X16" s="29" t="s">
        <v>134</v>
      </c>
      <c r="Y16" s="2">
        <v>2</v>
      </c>
      <c r="Z16" s="2" t="s">
        <v>1225</v>
      </c>
      <c r="AA16" s="14" t="s">
        <v>49</v>
      </c>
      <c r="AB16" s="25" t="s">
        <v>355</v>
      </c>
    </row>
    <row r="17" spans="1:28" x14ac:dyDescent="0.25">
      <c r="A17" s="151"/>
      <c r="B17" s="152"/>
      <c r="C17" s="153"/>
      <c r="D17" s="154"/>
      <c r="E17" s="157">
        <f>SUM(E14:E16)</f>
        <v>181</v>
      </c>
      <c r="F17" s="157">
        <f t="shared" ref="F17:T17" si="2">SUM(F14:F16)</f>
        <v>135</v>
      </c>
      <c r="G17" s="157">
        <f t="shared" si="2"/>
        <v>0</v>
      </c>
      <c r="H17" s="157">
        <f t="shared" si="2"/>
        <v>39</v>
      </c>
      <c r="I17" s="157">
        <f t="shared" si="2"/>
        <v>16</v>
      </c>
      <c r="J17" s="157">
        <f t="shared" si="2"/>
        <v>190</v>
      </c>
      <c r="K17" s="157">
        <f t="shared" si="2"/>
        <v>25</v>
      </c>
      <c r="L17" s="157">
        <f t="shared" si="2"/>
        <v>10</v>
      </c>
      <c r="M17" s="158">
        <f t="shared" si="2"/>
        <v>0</v>
      </c>
      <c r="N17" s="158">
        <f t="shared" si="2"/>
        <v>0</v>
      </c>
      <c r="O17" s="158">
        <f t="shared" si="2"/>
        <v>2</v>
      </c>
      <c r="P17" s="158">
        <f t="shared" si="2"/>
        <v>8</v>
      </c>
      <c r="Q17" s="158">
        <f t="shared" si="2"/>
        <v>0</v>
      </c>
      <c r="R17" s="158">
        <f t="shared" si="2"/>
        <v>230</v>
      </c>
      <c r="S17" s="158">
        <f t="shared" si="2"/>
        <v>0</v>
      </c>
      <c r="T17" s="158">
        <f t="shared" si="2"/>
        <v>0</v>
      </c>
      <c r="V17" s="73"/>
      <c r="W17" s="17"/>
      <c r="X17" s="17"/>
      <c r="Y17" s="1"/>
      <c r="Z17" s="1"/>
    </row>
    <row r="18" spans="1:28" x14ac:dyDescent="0.25">
      <c r="D18" s="150"/>
      <c r="E18" s="55"/>
      <c r="F18" s="55"/>
      <c r="G18" s="55"/>
      <c r="H18" s="55"/>
      <c r="I18" s="55"/>
      <c r="J18" s="55"/>
      <c r="K18" s="55"/>
      <c r="L18" s="55"/>
      <c r="M18" s="62"/>
      <c r="N18" s="19"/>
      <c r="O18" s="19"/>
      <c r="P18" s="19"/>
      <c r="Q18" s="19"/>
      <c r="R18" s="19"/>
      <c r="S18" s="19"/>
      <c r="T18" s="19"/>
      <c r="V18" s="73"/>
      <c r="W18" s="17"/>
      <c r="X18" s="17"/>
      <c r="Y18" s="1"/>
      <c r="Z18" s="1"/>
    </row>
    <row r="19" spans="1:28" x14ac:dyDescent="0.25">
      <c r="A19" s="2">
        <v>2</v>
      </c>
      <c r="B19" s="148">
        <v>43070</v>
      </c>
      <c r="C19" s="2">
        <v>4</v>
      </c>
      <c r="D19" s="150" t="s">
        <v>1230</v>
      </c>
      <c r="H19" s="10">
        <v>7</v>
      </c>
      <c r="J19" s="21"/>
      <c r="K19" s="21"/>
      <c r="U19" s="2" t="s">
        <v>24</v>
      </c>
      <c r="V19" s="5" t="s">
        <v>312</v>
      </c>
      <c r="W19" s="3">
        <v>0.40277777777777773</v>
      </c>
      <c r="X19" s="3">
        <v>0.41388888888888892</v>
      </c>
      <c r="Y19" s="2">
        <v>2</v>
      </c>
      <c r="Z19" s="2" t="s">
        <v>1225</v>
      </c>
      <c r="AA19" s="5" t="s">
        <v>1270</v>
      </c>
      <c r="AB19" s="5" t="s">
        <v>310</v>
      </c>
    </row>
    <row r="20" spans="1:28" x14ac:dyDescent="0.25">
      <c r="A20" s="2">
        <v>2</v>
      </c>
      <c r="B20" s="148">
        <v>43070</v>
      </c>
      <c r="C20" s="2">
        <v>4</v>
      </c>
      <c r="D20" s="150" t="s">
        <v>1230</v>
      </c>
      <c r="E20" s="10">
        <v>21</v>
      </c>
      <c r="F20" s="10">
        <v>23</v>
      </c>
      <c r="G20" s="10">
        <v>4</v>
      </c>
      <c r="H20" s="10">
        <v>10</v>
      </c>
      <c r="I20" s="10">
        <v>5</v>
      </c>
      <c r="J20" s="10">
        <v>18</v>
      </c>
      <c r="K20" s="10">
        <v>10</v>
      </c>
      <c r="L20" s="10">
        <v>2</v>
      </c>
      <c r="O20" s="16">
        <v>1</v>
      </c>
      <c r="P20" s="16">
        <v>2</v>
      </c>
      <c r="U20" s="2" t="s">
        <v>63</v>
      </c>
      <c r="V20" s="5" t="s">
        <v>47</v>
      </c>
      <c r="W20" s="3">
        <v>0.50694444444444442</v>
      </c>
      <c r="X20" s="3">
        <v>0.51736111111111105</v>
      </c>
      <c r="Y20" s="2">
        <v>2</v>
      </c>
      <c r="Z20" s="2" t="s">
        <v>1225</v>
      </c>
      <c r="AA20" s="5" t="s">
        <v>49</v>
      </c>
      <c r="AB20" s="14" t="s">
        <v>378</v>
      </c>
    </row>
    <row r="21" spans="1:28" x14ac:dyDescent="0.25">
      <c r="A21" s="2">
        <v>2</v>
      </c>
      <c r="B21" s="148">
        <v>43070</v>
      </c>
      <c r="C21" s="2">
        <v>4</v>
      </c>
      <c r="D21" s="150" t="s">
        <v>1230</v>
      </c>
      <c r="E21" s="10">
        <v>139</v>
      </c>
      <c r="F21" s="10">
        <v>48</v>
      </c>
      <c r="H21" s="10">
        <v>4</v>
      </c>
      <c r="I21" s="10">
        <v>13</v>
      </c>
      <c r="J21" s="10">
        <v>86</v>
      </c>
      <c r="K21" s="10">
        <v>400</v>
      </c>
      <c r="L21" s="10">
        <v>5</v>
      </c>
      <c r="P21" s="16">
        <v>2</v>
      </c>
      <c r="R21" s="16">
        <v>30</v>
      </c>
      <c r="U21" s="2" t="s">
        <v>63</v>
      </c>
      <c r="V21" s="5" t="s">
        <v>53</v>
      </c>
      <c r="W21" s="3">
        <v>0.52222222222222225</v>
      </c>
      <c r="X21" s="3">
        <v>0.53333333333333333</v>
      </c>
      <c r="Y21" s="2">
        <v>2</v>
      </c>
      <c r="Z21" s="2" t="s">
        <v>1225</v>
      </c>
      <c r="AA21" s="5" t="s">
        <v>49</v>
      </c>
      <c r="AB21" s="14" t="s">
        <v>387</v>
      </c>
    </row>
    <row r="22" spans="1:28" x14ac:dyDescent="0.25">
      <c r="A22" s="2">
        <v>2</v>
      </c>
      <c r="B22" s="148">
        <v>43070</v>
      </c>
      <c r="C22" s="2">
        <v>4</v>
      </c>
      <c r="D22" s="150" t="s">
        <v>1230</v>
      </c>
      <c r="E22" s="10">
        <v>6</v>
      </c>
      <c r="F22" s="10">
        <v>2</v>
      </c>
      <c r="H22" s="10">
        <v>3</v>
      </c>
      <c r="I22" s="10">
        <v>4</v>
      </c>
      <c r="J22" s="10">
        <v>22</v>
      </c>
      <c r="L22" s="10">
        <v>3</v>
      </c>
      <c r="U22" s="2" t="s">
        <v>63</v>
      </c>
      <c r="V22" s="5" t="s">
        <v>52</v>
      </c>
      <c r="W22" s="3">
        <v>0.53819444444444442</v>
      </c>
      <c r="X22" s="3">
        <v>0.54861111111111105</v>
      </c>
      <c r="Y22" s="2">
        <v>2</v>
      </c>
      <c r="Z22" s="2" t="s">
        <v>1225</v>
      </c>
      <c r="AA22" s="5" t="s">
        <v>49</v>
      </c>
      <c r="AB22" s="5" t="s">
        <v>380</v>
      </c>
    </row>
    <row r="23" spans="1:28" x14ac:dyDescent="0.25">
      <c r="A23" s="2">
        <v>2</v>
      </c>
      <c r="B23" s="148">
        <v>43070</v>
      </c>
      <c r="C23" s="2">
        <v>4</v>
      </c>
      <c r="D23" s="150" t="s">
        <v>1230</v>
      </c>
      <c r="E23" s="10">
        <v>4</v>
      </c>
      <c r="H23" s="10">
        <v>9</v>
      </c>
      <c r="I23" s="10">
        <v>2</v>
      </c>
      <c r="J23" s="10">
        <v>31</v>
      </c>
      <c r="P23" s="16">
        <v>1</v>
      </c>
      <c r="R23" s="16">
        <v>5</v>
      </c>
      <c r="U23" s="2" t="s">
        <v>63</v>
      </c>
      <c r="V23" s="5" t="s">
        <v>57</v>
      </c>
      <c r="W23" s="3">
        <v>0.5541666666666667</v>
      </c>
      <c r="X23" s="3">
        <v>0.5625</v>
      </c>
      <c r="Y23" s="2">
        <v>2</v>
      </c>
      <c r="Z23" s="2" t="s">
        <v>1225</v>
      </c>
      <c r="AA23" s="5" t="s">
        <v>49</v>
      </c>
      <c r="AB23" s="5"/>
    </row>
    <row r="24" spans="1:28" x14ac:dyDescent="0.25">
      <c r="A24" s="2">
        <v>2</v>
      </c>
      <c r="B24" s="148">
        <v>43070</v>
      </c>
      <c r="C24" s="2">
        <v>4</v>
      </c>
      <c r="D24" s="150" t="s">
        <v>1230</v>
      </c>
      <c r="E24" s="10">
        <v>4</v>
      </c>
      <c r="F24" s="10">
        <v>5</v>
      </c>
      <c r="H24" s="10">
        <v>2</v>
      </c>
      <c r="I24" s="21">
        <v>1</v>
      </c>
      <c r="J24" s="10">
        <v>150</v>
      </c>
      <c r="L24" s="10">
        <v>3</v>
      </c>
      <c r="O24" s="16">
        <v>1</v>
      </c>
      <c r="R24" s="16">
        <v>30</v>
      </c>
      <c r="U24" s="2" t="s">
        <v>63</v>
      </c>
      <c r="V24" s="5" t="s">
        <v>58</v>
      </c>
      <c r="W24" s="3">
        <v>0.56597222222222221</v>
      </c>
      <c r="X24" s="3">
        <v>0.57638888888888895</v>
      </c>
      <c r="Y24" s="2">
        <v>2</v>
      </c>
      <c r="Z24" s="2" t="s">
        <v>1229</v>
      </c>
      <c r="AA24" s="5" t="s">
        <v>49</v>
      </c>
      <c r="AB24" s="14" t="s">
        <v>382</v>
      </c>
    </row>
    <row r="25" spans="1:28" x14ac:dyDescent="0.25">
      <c r="A25" s="2">
        <v>2</v>
      </c>
      <c r="B25" s="148">
        <v>43070</v>
      </c>
      <c r="C25" s="2">
        <v>4</v>
      </c>
      <c r="D25" s="150" t="s">
        <v>1230</v>
      </c>
      <c r="E25" s="10">
        <v>7</v>
      </c>
      <c r="H25" s="10">
        <v>9</v>
      </c>
      <c r="I25" s="10">
        <v>1</v>
      </c>
      <c r="J25" s="10">
        <v>4</v>
      </c>
      <c r="R25" s="16">
        <v>2</v>
      </c>
      <c r="U25" s="2" t="s">
        <v>24</v>
      </c>
      <c r="V25" s="5" t="s">
        <v>334</v>
      </c>
      <c r="W25" s="3">
        <v>0.60347222222222219</v>
      </c>
      <c r="X25" s="3">
        <v>0.60763888888888895</v>
      </c>
      <c r="Y25" s="2">
        <v>3</v>
      </c>
      <c r="Z25" s="2" t="s">
        <v>1232</v>
      </c>
      <c r="AA25" s="5" t="s">
        <v>49</v>
      </c>
      <c r="AB25" s="5"/>
    </row>
    <row r="26" spans="1:28" x14ac:dyDescent="0.25">
      <c r="A26" s="2">
        <v>2</v>
      </c>
      <c r="B26" s="148">
        <v>43070</v>
      </c>
      <c r="C26" s="2">
        <v>4</v>
      </c>
      <c r="D26" s="150" t="s">
        <v>1230</v>
      </c>
      <c r="E26" s="10">
        <v>88</v>
      </c>
      <c r="H26" s="21"/>
      <c r="I26" s="21"/>
      <c r="U26" s="2" t="s">
        <v>24</v>
      </c>
      <c r="V26" s="5" t="s">
        <v>337</v>
      </c>
      <c r="W26" s="3">
        <v>0.6333333333333333</v>
      </c>
      <c r="X26" s="3">
        <v>0.63958333333333328</v>
      </c>
      <c r="Y26" s="2">
        <v>3</v>
      </c>
      <c r="Z26" s="2" t="s">
        <v>1232</v>
      </c>
      <c r="AA26" s="5" t="s">
        <v>1271</v>
      </c>
      <c r="AB26" s="5" t="s">
        <v>347</v>
      </c>
    </row>
    <row r="27" spans="1:28" x14ac:dyDescent="0.25">
      <c r="A27" s="2">
        <v>2</v>
      </c>
      <c r="B27" s="148">
        <v>43070</v>
      </c>
      <c r="C27" s="2">
        <v>4</v>
      </c>
      <c r="D27" s="150" t="s">
        <v>1230</v>
      </c>
      <c r="E27" s="10">
        <v>17</v>
      </c>
      <c r="H27" s="21"/>
      <c r="I27" s="21"/>
      <c r="J27" s="10">
        <v>1</v>
      </c>
      <c r="U27" s="2" t="s">
        <v>24</v>
      </c>
      <c r="V27" s="5" t="s">
        <v>341</v>
      </c>
      <c r="W27" s="3">
        <v>0.65069444444444446</v>
      </c>
      <c r="X27" s="3">
        <v>0.66111111111111109</v>
      </c>
      <c r="Y27" s="2" t="s">
        <v>343</v>
      </c>
      <c r="Z27" s="2" t="s">
        <v>1232</v>
      </c>
      <c r="AA27" s="5" t="s">
        <v>1272</v>
      </c>
      <c r="AB27" s="5" t="s">
        <v>348</v>
      </c>
    </row>
    <row r="28" spans="1:28" x14ac:dyDescent="0.25">
      <c r="A28" s="151"/>
      <c r="B28" s="152"/>
      <c r="C28" s="153"/>
      <c r="D28" s="154"/>
      <c r="E28" s="155">
        <f>SUM(E19:E27)</f>
        <v>286</v>
      </c>
      <c r="F28" s="155">
        <f t="shared" ref="F28:T28" si="3">SUM(F19:F27)</f>
        <v>78</v>
      </c>
      <c r="G28" s="155">
        <f t="shared" si="3"/>
        <v>4</v>
      </c>
      <c r="H28" s="155">
        <f t="shared" si="3"/>
        <v>44</v>
      </c>
      <c r="I28" s="155">
        <f t="shared" si="3"/>
        <v>26</v>
      </c>
      <c r="J28" s="155">
        <f t="shared" si="3"/>
        <v>312</v>
      </c>
      <c r="K28" s="155">
        <f t="shared" si="3"/>
        <v>410</v>
      </c>
      <c r="L28" s="155">
        <f t="shared" si="3"/>
        <v>13</v>
      </c>
      <c r="M28" s="156">
        <f t="shared" si="3"/>
        <v>0</v>
      </c>
      <c r="N28" s="156">
        <f t="shared" si="3"/>
        <v>0</v>
      </c>
      <c r="O28" s="156">
        <f t="shared" si="3"/>
        <v>2</v>
      </c>
      <c r="P28" s="156">
        <f t="shared" si="3"/>
        <v>5</v>
      </c>
      <c r="Q28" s="156">
        <f t="shared" si="3"/>
        <v>0</v>
      </c>
      <c r="R28" s="156">
        <f t="shared" si="3"/>
        <v>67</v>
      </c>
      <c r="S28" s="156">
        <f t="shared" si="3"/>
        <v>0</v>
      </c>
      <c r="T28" s="156">
        <f t="shared" si="3"/>
        <v>0</v>
      </c>
      <c r="V28" s="5"/>
      <c r="W28" s="3"/>
      <c r="X28" s="3"/>
      <c r="AB28" s="25"/>
    </row>
    <row r="29" spans="1:28" x14ac:dyDescent="0.25">
      <c r="D29" s="150"/>
      <c r="V29" s="5"/>
      <c r="W29" s="3"/>
      <c r="X29" s="3"/>
      <c r="AB29" s="25"/>
    </row>
    <row r="30" spans="1:28" x14ac:dyDescent="0.25">
      <c r="A30" s="2">
        <v>2</v>
      </c>
      <c r="B30" s="148">
        <v>43070</v>
      </c>
      <c r="C30" s="2">
        <v>5</v>
      </c>
      <c r="D30" s="150" t="s">
        <v>1221</v>
      </c>
      <c r="I30" s="10">
        <v>2</v>
      </c>
      <c r="J30" s="21"/>
      <c r="K30" s="21"/>
      <c r="P30" s="16">
        <v>1</v>
      </c>
      <c r="U30" s="2" t="s">
        <v>24</v>
      </c>
      <c r="V30" s="5" t="s">
        <v>64</v>
      </c>
      <c r="W30" s="3">
        <v>0.44097222222222227</v>
      </c>
      <c r="X30" s="3">
        <v>0.45902777777777781</v>
      </c>
      <c r="Y30" s="2">
        <v>2</v>
      </c>
      <c r="Z30" s="2" t="s">
        <v>1225</v>
      </c>
      <c r="AA30" s="5" t="s">
        <v>1273</v>
      </c>
      <c r="AB30" s="5" t="s">
        <v>317</v>
      </c>
    </row>
    <row r="31" spans="1:28" x14ac:dyDescent="0.25">
      <c r="A31" s="2">
        <v>2</v>
      </c>
      <c r="B31" s="148">
        <v>43070</v>
      </c>
      <c r="C31" s="2">
        <v>5</v>
      </c>
      <c r="D31" s="150" t="s">
        <v>1221</v>
      </c>
      <c r="E31" s="10">
        <v>4</v>
      </c>
      <c r="F31" s="10">
        <v>2</v>
      </c>
      <c r="H31" s="10">
        <v>1</v>
      </c>
      <c r="I31" s="10">
        <v>1</v>
      </c>
      <c r="J31" s="21">
        <v>5</v>
      </c>
      <c r="K31" s="21"/>
      <c r="P31" s="16">
        <v>1</v>
      </c>
      <c r="U31" s="2" t="s">
        <v>24</v>
      </c>
      <c r="V31" s="5" t="s">
        <v>318</v>
      </c>
      <c r="W31" s="3">
        <v>0.4777777777777778</v>
      </c>
      <c r="X31" s="3">
        <v>0.48680555555555555</v>
      </c>
      <c r="Y31" s="2" t="s">
        <v>320</v>
      </c>
      <c r="Z31" s="2" t="s">
        <v>1229</v>
      </c>
      <c r="AA31" s="5" t="s">
        <v>49</v>
      </c>
      <c r="AB31" s="5"/>
    </row>
    <row r="32" spans="1:28" x14ac:dyDescent="0.25">
      <c r="A32" s="2">
        <v>2</v>
      </c>
      <c r="B32" s="148">
        <v>43070</v>
      </c>
      <c r="C32" s="2">
        <v>5</v>
      </c>
      <c r="D32" s="150" t="s">
        <v>1221</v>
      </c>
      <c r="E32" s="10">
        <v>10</v>
      </c>
      <c r="F32" s="10">
        <v>4</v>
      </c>
      <c r="H32" s="10">
        <v>3</v>
      </c>
      <c r="I32" s="10">
        <v>3</v>
      </c>
      <c r="J32" s="10">
        <v>250</v>
      </c>
      <c r="P32" s="22"/>
      <c r="U32" s="2" t="s">
        <v>63</v>
      </c>
      <c r="V32" s="5" t="s">
        <v>79</v>
      </c>
      <c r="W32" s="3">
        <v>0.59375</v>
      </c>
      <c r="X32" s="3">
        <v>0.60763888888888895</v>
      </c>
      <c r="Y32" s="163" t="s">
        <v>25</v>
      </c>
      <c r="Z32" s="2" t="s">
        <v>1229</v>
      </c>
      <c r="AA32" s="5" t="s">
        <v>49</v>
      </c>
      <c r="AB32" s="14" t="s">
        <v>383</v>
      </c>
    </row>
    <row r="33" spans="1:39" x14ac:dyDescent="0.25">
      <c r="A33" s="2">
        <v>2</v>
      </c>
      <c r="B33" s="148">
        <v>43070</v>
      </c>
      <c r="C33" s="2">
        <v>5</v>
      </c>
      <c r="D33" s="150" t="s">
        <v>1221</v>
      </c>
      <c r="E33" s="10">
        <v>7</v>
      </c>
      <c r="F33" s="10">
        <v>1</v>
      </c>
      <c r="H33" s="10">
        <v>2</v>
      </c>
      <c r="I33" s="10">
        <v>8</v>
      </c>
      <c r="J33" s="10">
        <v>35</v>
      </c>
      <c r="K33" s="10">
        <v>8</v>
      </c>
      <c r="L33" s="10">
        <v>1</v>
      </c>
      <c r="R33" s="16">
        <v>35</v>
      </c>
      <c r="U33" s="2" t="s">
        <v>63</v>
      </c>
      <c r="V33" s="5" t="s">
        <v>60</v>
      </c>
      <c r="W33" s="3">
        <v>0.61249999999999993</v>
      </c>
      <c r="X33" s="3">
        <v>0.625</v>
      </c>
      <c r="Y33" s="2">
        <v>3</v>
      </c>
      <c r="Z33" s="2" t="s">
        <v>1232</v>
      </c>
      <c r="AA33" s="5" t="s">
        <v>49</v>
      </c>
      <c r="AB33" s="5" t="s">
        <v>384</v>
      </c>
    </row>
    <row r="34" spans="1:39" x14ac:dyDescent="0.25">
      <c r="A34" s="151"/>
      <c r="B34" s="152"/>
      <c r="C34" s="153"/>
      <c r="D34" s="154"/>
      <c r="E34" s="155">
        <f>SUM(E30:E33)</f>
        <v>21</v>
      </c>
      <c r="F34" s="155">
        <f t="shared" ref="F34:T34" si="4">SUM(F30:F33)</f>
        <v>7</v>
      </c>
      <c r="G34" s="155">
        <f t="shared" si="4"/>
        <v>0</v>
      </c>
      <c r="H34" s="155">
        <f t="shared" si="4"/>
        <v>6</v>
      </c>
      <c r="I34" s="155">
        <f t="shared" si="4"/>
        <v>14</v>
      </c>
      <c r="J34" s="155">
        <f t="shared" si="4"/>
        <v>290</v>
      </c>
      <c r="K34" s="155">
        <f t="shared" si="4"/>
        <v>8</v>
      </c>
      <c r="L34" s="155">
        <f t="shared" si="4"/>
        <v>1</v>
      </c>
      <c r="M34" s="156">
        <f t="shared" si="4"/>
        <v>0</v>
      </c>
      <c r="N34" s="156">
        <f t="shared" si="4"/>
        <v>0</v>
      </c>
      <c r="O34" s="156">
        <f t="shared" si="4"/>
        <v>0</v>
      </c>
      <c r="P34" s="156">
        <f t="shared" si="4"/>
        <v>2</v>
      </c>
      <c r="Q34" s="156">
        <f t="shared" si="4"/>
        <v>0</v>
      </c>
      <c r="R34" s="156">
        <f t="shared" si="4"/>
        <v>35</v>
      </c>
      <c r="S34" s="156">
        <f t="shared" si="4"/>
        <v>0</v>
      </c>
      <c r="T34" s="156">
        <f t="shared" si="4"/>
        <v>0</v>
      </c>
      <c r="V34" s="5"/>
      <c r="W34" s="3"/>
      <c r="X34" s="3"/>
    </row>
    <row r="35" spans="1:39" x14ac:dyDescent="0.25">
      <c r="D35" s="150"/>
      <c r="V35" s="5"/>
      <c r="W35" s="3"/>
      <c r="X35" s="3"/>
    </row>
    <row r="36" spans="1:39" x14ac:dyDescent="0.25">
      <c r="A36" s="2">
        <v>2</v>
      </c>
      <c r="B36" s="148">
        <v>43070</v>
      </c>
      <c r="C36" s="2">
        <v>6</v>
      </c>
      <c r="D36" s="150" t="s">
        <v>1221</v>
      </c>
      <c r="E36" s="10">
        <v>2</v>
      </c>
      <c r="I36" s="10">
        <v>2</v>
      </c>
      <c r="J36" s="10">
        <v>4</v>
      </c>
      <c r="P36" s="16">
        <v>2</v>
      </c>
      <c r="U36" s="2" t="s">
        <v>24</v>
      </c>
      <c r="V36" s="5" t="s">
        <v>322</v>
      </c>
      <c r="W36" s="3">
        <v>0.50138888888888888</v>
      </c>
      <c r="X36" s="3">
        <v>0.5083333333333333</v>
      </c>
      <c r="Y36" s="2">
        <v>2</v>
      </c>
      <c r="Z36" s="2" t="s">
        <v>1229</v>
      </c>
      <c r="AA36" s="5" t="s">
        <v>49</v>
      </c>
      <c r="AB36" s="5"/>
    </row>
    <row r="37" spans="1:39" x14ac:dyDescent="0.25">
      <c r="A37" s="2">
        <v>2</v>
      </c>
      <c r="B37" s="148">
        <v>43070</v>
      </c>
      <c r="C37" s="2">
        <v>6</v>
      </c>
      <c r="D37" s="150" t="s">
        <v>1221</v>
      </c>
      <c r="I37" s="10">
        <v>3</v>
      </c>
      <c r="J37" s="10">
        <v>8</v>
      </c>
      <c r="U37" s="2" t="s">
        <v>24</v>
      </c>
      <c r="V37" s="5" t="s">
        <v>68</v>
      </c>
      <c r="W37" s="3">
        <v>0.52569444444444446</v>
      </c>
      <c r="X37" s="3">
        <v>0.53749999999999998</v>
      </c>
      <c r="Y37" s="2" t="s">
        <v>325</v>
      </c>
      <c r="Z37" s="2" t="s">
        <v>1229</v>
      </c>
      <c r="AA37" s="5" t="s">
        <v>49</v>
      </c>
      <c r="AB37" s="5" t="s">
        <v>326</v>
      </c>
    </row>
    <row r="38" spans="1:39" x14ac:dyDescent="0.25">
      <c r="A38" s="2">
        <v>2</v>
      </c>
      <c r="B38" s="148">
        <v>43070</v>
      </c>
      <c r="C38" s="2">
        <v>6</v>
      </c>
      <c r="D38" s="150" t="s">
        <v>1221</v>
      </c>
      <c r="J38" s="10">
        <v>54</v>
      </c>
      <c r="R38" s="16">
        <v>41</v>
      </c>
      <c r="U38" s="2" t="s">
        <v>24</v>
      </c>
      <c r="V38" s="5" t="s">
        <v>327</v>
      </c>
      <c r="W38" s="3">
        <v>0.55555555555555558</v>
      </c>
      <c r="X38" s="3">
        <v>0.57013888888888886</v>
      </c>
      <c r="Y38" s="2">
        <v>3</v>
      </c>
      <c r="Z38" s="2" t="s">
        <v>1229</v>
      </c>
      <c r="AA38" s="5" t="s">
        <v>1274</v>
      </c>
      <c r="AB38" s="5" t="s">
        <v>330</v>
      </c>
    </row>
    <row r="39" spans="1:39" x14ac:dyDescent="0.25">
      <c r="A39" s="151"/>
      <c r="B39" s="152"/>
      <c r="C39" s="153"/>
      <c r="D39" s="154"/>
      <c r="E39" s="155">
        <f>SUM(E36:E38)</f>
        <v>2</v>
      </c>
      <c r="F39" s="155">
        <f t="shared" ref="F39:T39" si="5">SUM(F36:F38)</f>
        <v>0</v>
      </c>
      <c r="G39" s="155">
        <f t="shared" si="5"/>
        <v>0</v>
      </c>
      <c r="H39" s="155">
        <f t="shared" si="5"/>
        <v>0</v>
      </c>
      <c r="I39" s="155">
        <f t="shared" si="5"/>
        <v>5</v>
      </c>
      <c r="J39" s="155">
        <f t="shared" si="5"/>
        <v>66</v>
      </c>
      <c r="K39" s="155">
        <f t="shared" si="5"/>
        <v>0</v>
      </c>
      <c r="L39" s="155">
        <f t="shared" si="5"/>
        <v>0</v>
      </c>
      <c r="M39" s="156">
        <f t="shared" si="5"/>
        <v>0</v>
      </c>
      <c r="N39" s="156">
        <f t="shared" si="5"/>
        <v>0</v>
      </c>
      <c r="O39" s="156">
        <f t="shared" si="5"/>
        <v>0</v>
      </c>
      <c r="P39" s="156">
        <f t="shared" si="5"/>
        <v>2</v>
      </c>
      <c r="Q39" s="156">
        <f t="shared" si="5"/>
        <v>0</v>
      </c>
      <c r="R39" s="156">
        <f t="shared" si="5"/>
        <v>41</v>
      </c>
      <c r="S39" s="156">
        <f t="shared" si="5"/>
        <v>0</v>
      </c>
      <c r="T39" s="156">
        <f t="shared" si="5"/>
        <v>0</v>
      </c>
      <c r="V39" s="5"/>
      <c r="W39" s="3"/>
      <c r="X39" s="3"/>
    </row>
    <row r="40" spans="1:39" x14ac:dyDescent="0.25">
      <c r="D40" s="150"/>
      <c r="V40" s="5"/>
      <c r="W40" s="3"/>
      <c r="X40" s="3"/>
    </row>
    <row r="41" spans="1:39" x14ac:dyDescent="0.25">
      <c r="A41" s="2">
        <v>2</v>
      </c>
      <c r="B41" s="148">
        <v>43070</v>
      </c>
      <c r="C41" s="2">
        <v>7</v>
      </c>
      <c r="D41" s="159" t="s">
        <v>1233</v>
      </c>
      <c r="E41" s="10">
        <v>10</v>
      </c>
      <c r="I41" s="10">
        <v>1</v>
      </c>
      <c r="J41" s="10">
        <v>1</v>
      </c>
      <c r="L41" s="16"/>
      <c r="T41" s="6"/>
      <c r="U41" s="2" t="s">
        <v>24</v>
      </c>
      <c r="V41" s="5" t="s">
        <v>327</v>
      </c>
      <c r="W41" s="3">
        <v>0.57152777777777775</v>
      </c>
      <c r="X41" s="3">
        <v>0.57847222222222217</v>
      </c>
      <c r="Y41" s="2">
        <v>3</v>
      </c>
      <c r="Z41" s="2" t="s">
        <v>1229</v>
      </c>
      <c r="AA41" s="5" t="s">
        <v>1275</v>
      </c>
      <c r="AB41" s="5" t="s">
        <v>332</v>
      </c>
      <c r="AC41" s="2"/>
      <c r="AD41" s="2"/>
      <c r="AE41" s="2"/>
      <c r="AF41" s="168"/>
      <c r="AG41" s="29"/>
      <c r="AK41" s="25"/>
      <c r="AL41" s="34"/>
      <c r="AM41" s="34"/>
    </row>
    <row r="42" spans="1:39" x14ac:dyDescent="0.25">
      <c r="A42" s="2">
        <v>2</v>
      </c>
      <c r="B42" s="148">
        <v>43081</v>
      </c>
      <c r="C42" s="2">
        <v>7</v>
      </c>
      <c r="D42" s="159" t="s">
        <v>1233</v>
      </c>
      <c r="E42" s="10">
        <v>36</v>
      </c>
      <c r="F42" s="10">
        <v>15</v>
      </c>
      <c r="G42" s="10">
        <v>9</v>
      </c>
      <c r="H42" s="10">
        <v>2</v>
      </c>
      <c r="I42" s="10">
        <v>19</v>
      </c>
      <c r="J42" s="10">
        <v>63</v>
      </c>
      <c r="L42" s="10">
        <v>1</v>
      </c>
      <c r="T42" s="6"/>
      <c r="U42" s="2" t="s">
        <v>63</v>
      </c>
      <c r="V42" s="5" t="s">
        <v>155</v>
      </c>
      <c r="W42" s="3">
        <v>0.51041666666666663</v>
      </c>
      <c r="X42" s="3">
        <v>0.52430555555555558</v>
      </c>
      <c r="Y42" s="2">
        <v>1</v>
      </c>
      <c r="Z42" s="2" t="s">
        <v>1232</v>
      </c>
      <c r="AA42" s="5" t="s">
        <v>446</v>
      </c>
      <c r="AB42" s="14" t="s">
        <v>1276</v>
      </c>
      <c r="AC42" s="34"/>
      <c r="AD42" s="2"/>
      <c r="AE42" s="2"/>
      <c r="AF42" s="2"/>
      <c r="AG42" s="3"/>
      <c r="AL42" s="34"/>
      <c r="AM42" s="34"/>
    </row>
    <row r="43" spans="1:39" x14ac:dyDescent="0.25">
      <c r="A43" s="2">
        <v>2</v>
      </c>
      <c r="B43" s="148">
        <v>43085</v>
      </c>
      <c r="C43" s="2">
        <v>7</v>
      </c>
      <c r="D43" s="159" t="s">
        <v>1233</v>
      </c>
      <c r="E43" s="10">
        <v>6</v>
      </c>
      <c r="F43" s="10">
        <v>6</v>
      </c>
      <c r="I43" s="10">
        <v>6</v>
      </c>
      <c r="J43" s="10">
        <v>8</v>
      </c>
      <c r="T43" s="6"/>
      <c r="U43" s="2" t="s">
        <v>63</v>
      </c>
      <c r="V43" s="5" t="s">
        <v>87</v>
      </c>
      <c r="W43" s="3">
        <v>0.46875</v>
      </c>
      <c r="X43" s="3">
        <v>0.47569444444444442</v>
      </c>
      <c r="Y43" s="2">
        <v>2</v>
      </c>
      <c r="Z43" s="2" t="s">
        <v>1225</v>
      </c>
      <c r="AA43" s="5" t="s">
        <v>27</v>
      </c>
      <c r="AB43" s="5"/>
      <c r="AC43" s="25"/>
      <c r="AD43" s="2"/>
      <c r="AE43" s="2"/>
      <c r="AF43" s="2"/>
      <c r="AG43" s="3"/>
      <c r="AL43" s="34"/>
      <c r="AM43" s="34"/>
    </row>
    <row r="44" spans="1:39" x14ac:dyDescent="0.25">
      <c r="A44" s="151"/>
      <c r="B44" s="152"/>
      <c r="C44" s="153"/>
      <c r="D44" s="154"/>
      <c r="E44" s="155">
        <f t="shared" ref="E44:T44" si="6">SUM(E41:E43)</f>
        <v>52</v>
      </c>
      <c r="F44" s="155">
        <f t="shared" si="6"/>
        <v>21</v>
      </c>
      <c r="G44" s="155">
        <f t="shared" si="6"/>
        <v>9</v>
      </c>
      <c r="H44" s="155">
        <f t="shared" si="6"/>
        <v>2</v>
      </c>
      <c r="I44" s="155">
        <f t="shared" si="6"/>
        <v>26</v>
      </c>
      <c r="J44" s="155">
        <f t="shared" si="6"/>
        <v>72</v>
      </c>
      <c r="K44" s="155">
        <f t="shared" si="6"/>
        <v>0</v>
      </c>
      <c r="L44" s="155">
        <f t="shared" si="6"/>
        <v>1</v>
      </c>
      <c r="M44" s="156">
        <f t="shared" si="6"/>
        <v>0</v>
      </c>
      <c r="N44" s="156">
        <f t="shared" si="6"/>
        <v>0</v>
      </c>
      <c r="O44" s="156">
        <f t="shared" si="6"/>
        <v>0</v>
      </c>
      <c r="P44" s="156">
        <f t="shared" si="6"/>
        <v>0</v>
      </c>
      <c r="Q44" s="156">
        <f t="shared" si="6"/>
        <v>0</v>
      </c>
      <c r="R44" s="156">
        <f t="shared" si="6"/>
        <v>0</v>
      </c>
      <c r="S44" s="156">
        <f t="shared" si="6"/>
        <v>0</v>
      </c>
      <c r="T44" s="156">
        <f t="shared" si="6"/>
        <v>0</v>
      </c>
      <c r="V44" s="5"/>
      <c r="W44" s="3"/>
      <c r="X44" s="3"/>
    </row>
    <row r="45" spans="1:39" x14ac:dyDescent="0.25">
      <c r="D45" s="150"/>
      <c r="U45" s="2" t="s">
        <v>63</v>
      </c>
      <c r="V45" s="5" t="s">
        <v>469</v>
      </c>
      <c r="W45" s="3">
        <v>0.38541666666666669</v>
      </c>
      <c r="X45" s="3">
        <v>0.39930555555555558</v>
      </c>
      <c r="Y45" s="163" t="s">
        <v>25</v>
      </c>
      <c r="Z45" s="2" t="s">
        <v>1225</v>
      </c>
      <c r="AA45" s="5" t="s">
        <v>27</v>
      </c>
      <c r="AB45" s="5" t="s">
        <v>471</v>
      </c>
    </row>
    <row r="46" spans="1:39" x14ac:dyDescent="0.25">
      <c r="A46" s="2">
        <v>2</v>
      </c>
      <c r="B46" s="148">
        <v>43085</v>
      </c>
      <c r="C46" s="2">
        <v>8</v>
      </c>
      <c r="D46" s="159" t="s">
        <v>1235</v>
      </c>
      <c r="E46" s="21">
        <v>47</v>
      </c>
      <c r="F46" s="21">
        <v>58</v>
      </c>
      <c r="G46" s="21"/>
      <c r="H46" s="10">
        <v>2</v>
      </c>
      <c r="I46" s="10">
        <v>6</v>
      </c>
      <c r="J46" s="10">
        <v>45</v>
      </c>
      <c r="K46" s="10">
        <v>20</v>
      </c>
      <c r="L46" s="10">
        <v>1</v>
      </c>
      <c r="P46" s="16">
        <v>2</v>
      </c>
      <c r="U46" s="2" t="s">
        <v>24</v>
      </c>
      <c r="V46" s="5" t="s">
        <v>165</v>
      </c>
      <c r="W46" s="3">
        <v>0.4284722222222222</v>
      </c>
      <c r="X46" s="3">
        <v>0.47291666666666665</v>
      </c>
      <c r="Y46" s="2" t="s">
        <v>466</v>
      </c>
      <c r="Z46" s="2" t="s">
        <v>1225</v>
      </c>
      <c r="AA46" s="5" t="s">
        <v>1277</v>
      </c>
      <c r="AB46" s="5" t="s">
        <v>468</v>
      </c>
    </row>
    <row r="47" spans="1:39" x14ac:dyDescent="0.25">
      <c r="A47" s="2">
        <v>2</v>
      </c>
      <c r="B47" s="148">
        <v>43085</v>
      </c>
      <c r="C47" s="2">
        <v>8</v>
      </c>
      <c r="D47" s="159" t="s">
        <v>1235</v>
      </c>
      <c r="E47" s="10">
        <v>41</v>
      </c>
      <c r="F47" s="10">
        <v>16</v>
      </c>
      <c r="G47" s="10">
        <v>5</v>
      </c>
      <c r="I47" s="10">
        <v>3</v>
      </c>
      <c r="J47" s="10">
        <v>15</v>
      </c>
      <c r="U47" s="2" t="s">
        <v>63</v>
      </c>
      <c r="V47" s="5" t="s">
        <v>472</v>
      </c>
      <c r="W47" s="3">
        <v>0.4291666666666667</v>
      </c>
      <c r="X47" s="3">
        <v>0.44236111111111115</v>
      </c>
      <c r="Y47" s="2">
        <v>2</v>
      </c>
      <c r="Z47" s="2" t="s">
        <v>1225</v>
      </c>
      <c r="AA47" s="5" t="s">
        <v>27</v>
      </c>
      <c r="AB47" s="5" t="s">
        <v>473</v>
      </c>
    </row>
    <row r="48" spans="1:39" x14ac:dyDescent="0.25">
      <c r="A48" s="2">
        <v>2</v>
      </c>
      <c r="B48" s="148">
        <v>43085</v>
      </c>
      <c r="C48" s="2">
        <v>8</v>
      </c>
      <c r="D48" s="150" t="s">
        <v>1235</v>
      </c>
      <c r="E48" s="21"/>
      <c r="F48" s="21">
        <v>36</v>
      </c>
      <c r="G48" s="21"/>
      <c r="H48" s="10">
        <v>2</v>
      </c>
      <c r="I48" s="10">
        <v>4</v>
      </c>
      <c r="J48" s="10">
        <v>29</v>
      </c>
      <c r="K48" s="10">
        <v>8</v>
      </c>
      <c r="L48" s="10">
        <v>1</v>
      </c>
      <c r="U48" s="2" t="s">
        <v>24</v>
      </c>
      <c r="V48" s="5" t="s">
        <v>484</v>
      </c>
      <c r="W48" s="3">
        <v>0.4826388888888889</v>
      </c>
      <c r="X48" s="3">
        <v>0.50138888888888888</v>
      </c>
      <c r="Y48" s="2">
        <v>2</v>
      </c>
      <c r="Z48" s="2" t="s">
        <v>1225</v>
      </c>
      <c r="AA48" s="5" t="s">
        <v>1278</v>
      </c>
      <c r="AB48" s="5"/>
    </row>
    <row r="49" spans="1:39" x14ac:dyDescent="0.25">
      <c r="A49" s="2">
        <v>2</v>
      </c>
      <c r="B49" s="148">
        <v>43085</v>
      </c>
      <c r="C49" s="2">
        <v>8</v>
      </c>
      <c r="D49" s="159" t="s">
        <v>1235</v>
      </c>
      <c r="E49" s="10">
        <v>24</v>
      </c>
      <c r="H49" s="10">
        <v>2</v>
      </c>
      <c r="I49" s="10">
        <v>1</v>
      </c>
      <c r="J49" s="10">
        <v>2</v>
      </c>
      <c r="K49" s="10">
        <v>2</v>
      </c>
      <c r="U49" s="2" t="s">
        <v>24</v>
      </c>
      <c r="V49" s="5" t="s">
        <v>488</v>
      </c>
      <c r="W49" s="3">
        <v>0.53125</v>
      </c>
      <c r="X49" s="3">
        <v>0.55555555555555558</v>
      </c>
      <c r="Y49" s="2" t="s">
        <v>466</v>
      </c>
      <c r="Z49" s="2" t="s">
        <v>1225</v>
      </c>
      <c r="AA49" s="5" t="s">
        <v>1279</v>
      </c>
      <c r="AB49" s="5"/>
    </row>
    <row r="50" spans="1:39" x14ac:dyDescent="0.25">
      <c r="A50" s="2">
        <v>2</v>
      </c>
      <c r="B50" s="148">
        <v>43085</v>
      </c>
      <c r="C50" s="2">
        <v>8</v>
      </c>
      <c r="D50" s="150" t="s">
        <v>1235</v>
      </c>
      <c r="E50" s="10">
        <v>230</v>
      </c>
      <c r="F50" s="10">
        <v>115</v>
      </c>
      <c r="J50" s="10">
        <v>2</v>
      </c>
      <c r="S50" s="40"/>
      <c r="T50" s="16" t="s">
        <v>556</v>
      </c>
      <c r="U50" s="2" t="s">
        <v>24</v>
      </c>
      <c r="V50" s="5" t="s">
        <v>490</v>
      </c>
      <c r="W50" s="3">
        <v>0.5625</v>
      </c>
      <c r="X50" s="3">
        <v>0.57708333333333328</v>
      </c>
      <c r="Y50" s="2">
        <v>2</v>
      </c>
      <c r="Z50" s="2" t="s">
        <v>1225</v>
      </c>
      <c r="AA50" s="5" t="s">
        <v>49</v>
      </c>
      <c r="AB50" s="5" t="s">
        <v>495</v>
      </c>
    </row>
    <row r="51" spans="1:39" x14ac:dyDescent="0.25">
      <c r="A51" s="2">
        <v>2</v>
      </c>
      <c r="B51" s="148">
        <v>43085</v>
      </c>
      <c r="C51" s="2">
        <v>8</v>
      </c>
      <c r="D51" s="159" t="s">
        <v>1235</v>
      </c>
      <c r="E51" s="10">
        <v>8</v>
      </c>
      <c r="I51" s="21"/>
      <c r="J51" s="10">
        <v>4</v>
      </c>
      <c r="K51" s="10">
        <v>1</v>
      </c>
      <c r="U51" s="2" t="s">
        <v>24</v>
      </c>
      <c r="V51" s="5" t="s">
        <v>493</v>
      </c>
      <c r="W51" s="3">
        <v>0.61388888888888882</v>
      </c>
      <c r="X51" s="3">
        <v>0.62638888888888888</v>
      </c>
      <c r="Y51" s="2">
        <v>2</v>
      </c>
      <c r="Z51" s="2" t="s">
        <v>1229</v>
      </c>
      <c r="AA51" s="5" t="s">
        <v>49</v>
      </c>
      <c r="AB51" s="5" t="s">
        <v>496</v>
      </c>
    </row>
    <row r="52" spans="1:39" x14ac:dyDescent="0.25">
      <c r="A52" s="2">
        <v>2</v>
      </c>
      <c r="B52" s="148">
        <v>43085</v>
      </c>
      <c r="C52" s="2">
        <v>8</v>
      </c>
      <c r="D52" s="150" t="s">
        <v>1235</v>
      </c>
      <c r="E52" s="10">
        <v>17</v>
      </c>
      <c r="I52" s="10">
        <v>1</v>
      </c>
      <c r="J52" s="10">
        <v>6</v>
      </c>
      <c r="K52" s="10">
        <v>3</v>
      </c>
      <c r="V52" s="5"/>
      <c r="W52" s="29"/>
      <c r="X52" s="29"/>
      <c r="Z52" s="1"/>
      <c r="AB52" s="6"/>
    </row>
    <row r="53" spans="1:39" x14ac:dyDescent="0.25">
      <c r="A53" s="151"/>
      <c r="B53" s="152"/>
      <c r="C53" s="153"/>
      <c r="D53" s="154"/>
      <c r="E53" s="157">
        <f>SUM(E46:E52)</f>
        <v>367</v>
      </c>
      <c r="F53" s="157">
        <f t="shared" ref="F53:S53" si="7">SUM(F46:F52)</f>
        <v>225</v>
      </c>
      <c r="G53" s="157">
        <f t="shared" si="7"/>
        <v>5</v>
      </c>
      <c r="H53" s="157">
        <f t="shared" si="7"/>
        <v>6</v>
      </c>
      <c r="I53" s="157">
        <f t="shared" si="7"/>
        <v>15</v>
      </c>
      <c r="J53" s="157">
        <f t="shared" si="7"/>
        <v>103</v>
      </c>
      <c r="K53" s="157">
        <f t="shared" si="7"/>
        <v>34</v>
      </c>
      <c r="L53" s="157">
        <f t="shared" si="7"/>
        <v>2</v>
      </c>
      <c r="M53" s="158">
        <f t="shared" si="7"/>
        <v>0</v>
      </c>
      <c r="N53" s="158">
        <f t="shared" si="7"/>
        <v>0</v>
      </c>
      <c r="O53" s="158">
        <f t="shared" si="7"/>
        <v>0</v>
      </c>
      <c r="P53" s="158">
        <f t="shared" si="7"/>
        <v>2</v>
      </c>
      <c r="Q53" s="158">
        <f t="shared" si="7"/>
        <v>0</v>
      </c>
      <c r="R53" s="158">
        <f t="shared" si="7"/>
        <v>0</v>
      </c>
      <c r="S53" s="158">
        <f t="shared" si="7"/>
        <v>0</v>
      </c>
      <c r="T53" s="169" t="s">
        <v>556</v>
      </c>
      <c r="V53" s="5"/>
      <c r="W53" s="29"/>
      <c r="X53" s="29"/>
      <c r="Z53" s="1"/>
      <c r="AB53" s="6"/>
    </row>
    <row r="54" spans="1:39" x14ac:dyDescent="0.25">
      <c r="D54" s="150"/>
      <c r="E54" s="55"/>
      <c r="F54" s="55"/>
      <c r="G54" s="55"/>
      <c r="H54" s="55"/>
      <c r="I54" s="55"/>
      <c r="J54" s="55"/>
      <c r="K54" s="160"/>
      <c r="L54" s="160"/>
      <c r="M54" s="19"/>
      <c r="N54" s="19"/>
      <c r="O54" s="19"/>
      <c r="P54" s="19"/>
      <c r="Q54" s="19"/>
      <c r="R54" s="162"/>
      <c r="S54" s="19"/>
      <c r="T54" s="19"/>
      <c r="V54" s="5"/>
      <c r="W54" s="29"/>
      <c r="X54" s="29"/>
      <c r="Z54" s="1"/>
      <c r="AB54" s="6"/>
    </row>
    <row r="55" spans="1:39" x14ac:dyDescent="0.25">
      <c r="A55" s="2">
        <v>2</v>
      </c>
      <c r="B55" s="148">
        <v>43070</v>
      </c>
      <c r="C55" s="2">
        <v>9</v>
      </c>
      <c r="D55" s="159" t="s">
        <v>1239</v>
      </c>
      <c r="E55" s="18">
        <v>1</v>
      </c>
      <c r="F55" s="18"/>
      <c r="G55" s="18"/>
      <c r="H55" s="18">
        <v>7</v>
      </c>
      <c r="I55" s="18"/>
      <c r="J55" s="18"/>
      <c r="K55" s="18"/>
      <c r="L55" s="19"/>
      <c r="M55" s="19"/>
      <c r="N55" s="19"/>
      <c r="O55" s="19"/>
      <c r="P55" s="19"/>
      <c r="Q55" s="19"/>
      <c r="R55" s="19"/>
      <c r="S55" s="19"/>
      <c r="T55" s="6"/>
      <c r="U55" s="2" t="s">
        <v>91</v>
      </c>
      <c r="V55" s="46" t="s">
        <v>108</v>
      </c>
      <c r="W55" s="29" t="s">
        <v>363</v>
      </c>
      <c r="X55" s="29" t="s">
        <v>203</v>
      </c>
      <c r="Y55" s="2">
        <v>2</v>
      </c>
      <c r="Z55" s="2" t="s">
        <v>1229</v>
      </c>
      <c r="AA55" s="14" t="s">
        <v>49</v>
      </c>
      <c r="AB55" s="34" t="s">
        <v>356</v>
      </c>
      <c r="AC55" s="2"/>
      <c r="AD55" s="2"/>
      <c r="AE55" s="2"/>
      <c r="AF55" s="2"/>
      <c r="AG55" s="29"/>
      <c r="AK55" s="34"/>
      <c r="AL55" s="34"/>
      <c r="AM55" s="34"/>
    </row>
    <row r="56" spans="1:39" x14ac:dyDescent="0.25">
      <c r="A56" s="151"/>
      <c r="B56" s="152"/>
      <c r="C56" s="153"/>
      <c r="D56" s="154"/>
      <c r="E56" s="157">
        <f t="shared" ref="E56:S56" si="8">SUM(E55)</f>
        <v>1</v>
      </c>
      <c r="F56" s="157">
        <f t="shared" si="8"/>
        <v>0</v>
      </c>
      <c r="G56" s="157">
        <f t="shared" si="8"/>
        <v>0</v>
      </c>
      <c r="H56" s="157">
        <f t="shared" si="8"/>
        <v>7</v>
      </c>
      <c r="I56" s="157">
        <f t="shared" si="8"/>
        <v>0</v>
      </c>
      <c r="J56" s="157">
        <f t="shared" si="8"/>
        <v>0</v>
      </c>
      <c r="K56" s="157">
        <f t="shared" si="8"/>
        <v>0</v>
      </c>
      <c r="L56" s="157">
        <f t="shared" si="8"/>
        <v>0</v>
      </c>
      <c r="M56" s="158">
        <f t="shared" si="8"/>
        <v>0</v>
      </c>
      <c r="N56" s="158">
        <f t="shared" si="8"/>
        <v>0</v>
      </c>
      <c r="O56" s="158">
        <f t="shared" si="8"/>
        <v>0</v>
      </c>
      <c r="P56" s="158">
        <f t="shared" si="8"/>
        <v>0</v>
      </c>
      <c r="Q56" s="158">
        <f t="shared" si="8"/>
        <v>0</v>
      </c>
      <c r="R56" s="158">
        <f t="shared" si="8"/>
        <v>0</v>
      </c>
      <c r="S56" s="158">
        <f t="shared" si="8"/>
        <v>0</v>
      </c>
      <c r="T56" s="158">
        <f>SUM(U55)</f>
        <v>0</v>
      </c>
      <c r="V56" s="73"/>
      <c r="W56" s="17"/>
      <c r="X56" s="17"/>
      <c r="Y56" s="1"/>
      <c r="Z56" s="20"/>
      <c r="AB56" s="79"/>
    </row>
    <row r="57" spans="1:39" x14ac:dyDescent="0.25">
      <c r="D57" s="159"/>
      <c r="E57" s="55"/>
      <c r="F57" s="55"/>
      <c r="G57" s="55"/>
      <c r="H57" s="55"/>
      <c r="I57" s="55"/>
      <c r="J57" s="55"/>
      <c r="K57" s="55"/>
      <c r="L57" s="55"/>
      <c r="M57" s="19"/>
      <c r="N57" s="19"/>
      <c r="O57" s="19"/>
      <c r="P57" s="19"/>
      <c r="Q57" s="19"/>
      <c r="R57" s="19"/>
      <c r="S57" s="19"/>
      <c r="T57" s="19"/>
      <c r="V57" s="73"/>
      <c r="W57" s="17"/>
      <c r="X57" s="17"/>
      <c r="Y57" s="1"/>
      <c r="Z57" s="20"/>
      <c r="AB57" s="79"/>
    </row>
    <row r="58" spans="1:39" x14ac:dyDescent="0.25">
      <c r="A58" s="2">
        <v>2</v>
      </c>
      <c r="B58" s="148">
        <v>43070</v>
      </c>
      <c r="C58" s="2">
        <v>10</v>
      </c>
      <c r="D58" s="6" t="s">
        <v>1240</v>
      </c>
      <c r="E58" s="18">
        <v>6</v>
      </c>
      <c r="F58" s="18"/>
      <c r="G58" s="18"/>
      <c r="H58" s="18"/>
      <c r="I58" s="18"/>
      <c r="J58" s="18">
        <v>18</v>
      </c>
      <c r="K58" s="18"/>
      <c r="L58" s="19"/>
      <c r="M58" s="19"/>
      <c r="N58" s="19"/>
      <c r="O58" s="19"/>
      <c r="P58" s="19"/>
      <c r="Q58" s="19"/>
      <c r="R58" s="19"/>
      <c r="S58" s="19"/>
      <c r="T58" s="6"/>
      <c r="U58" s="2" t="s">
        <v>91</v>
      </c>
      <c r="V58" s="46" t="s">
        <v>108</v>
      </c>
      <c r="W58" s="29" t="s">
        <v>363</v>
      </c>
      <c r="X58" s="29" t="s">
        <v>203</v>
      </c>
      <c r="Y58" s="2">
        <v>2</v>
      </c>
      <c r="Z58" s="2" t="s">
        <v>1229</v>
      </c>
      <c r="AA58" s="14" t="s">
        <v>49</v>
      </c>
      <c r="AB58" s="47"/>
      <c r="AC58" s="2"/>
      <c r="AD58" s="2"/>
      <c r="AE58" s="2"/>
      <c r="AF58" s="2"/>
      <c r="AG58" s="29"/>
      <c r="AK58" s="34"/>
      <c r="AL58" s="34"/>
      <c r="AM58" s="34"/>
    </row>
    <row r="59" spans="1:39" x14ac:dyDescent="0.25">
      <c r="A59" s="2">
        <v>2</v>
      </c>
      <c r="B59" s="148">
        <v>43070</v>
      </c>
      <c r="C59" s="2">
        <v>10</v>
      </c>
      <c r="D59" s="6" t="s">
        <v>1240</v>
      </c>
      <c r="E59" s="18">
        <v>50</v>
      </c>
      <c r="F59" s="18">
        <v>2</v>
      </c>
      <c r="G59" s="18"/>
      <c r="H59" s="18"/>
      <c r="I59" s="18">
        <v>1</v>
      </c>
      <c r="J59" s="18">
        <v>25</v>
      </c>
      <c r="K59" s="18"/>
      <c r="L59" s="19"/>
      <c r="M59" s="19"/>
      <c r="N59" s="19"/>
      <c r="O59" s="19"/>
      <c r="P59" s="19"/>
      <c r="Q59" s="43"/>
      <c r="R59" s="19"/>
      <c r="S59" s="19"/>
      <c r="T59" s="6"/>
      <c r="U59" s="2" t="s">
        <v>91</v>
      </c>
      <c r="V59" s="46" t="s">
        <v>111</v>
      </c>
      <c r="W59" s="29" t="s">
        <v>135</v>
      </c>
      <c r="X59" s="29" t="s">
        <v>136</v>
      </c>
      <c r="Y59" s="2">
        <v>2</v>
      </c>
      <c r="Z59" s="2" t="s">
        <v>1229</v>
      </c>
      <c r="AA59" s="14" t="s">
        <v>49</v>
      </c>
      <c r="AB59" s="25"/>
      <c r="AC59" s="2"/>
      <c r="AD59" s="2"/>
      <c r="AE59" s="2"/>
      <c r="AF59" s="2"/>
      <c r="AG59" s="29"/>
      <c r="AK59" s="34"/>
      <c r="AL59" s="34"/>
      <c r="AM59" s="34"/>
    </row>
    <row r="60" spans="1:39" x14ac:dyDescent="0.25">
      <c r="A60" s="2">
        <v>2</v>
      </c>
      <c r="B60" s="148">
        <v>43070</v>
      </c>
      <c r="C60" s="2">
        <v>10</v>
      </c>
      <c r="D60" s="6" t="s">
        <v>1240</v>
      </c>
      <c r="E60" s="18"/>
      <c r="F60" s="18">
        <v>8</v>
      </c>
      <c r="G60" s="18">
        <v>1</v>
      </c>
      <c r="H60" s="18"/>
      <c r="I60" s="18"/>
      <c r="J60" s="18">
        <v>7</v>
      </c>
      <c r="K60" s="18"/>
      <c r="L60" s="19"/>
      <c r="M60" s="19"/>
      <c r="N60" s="19"/>
      <c r="O60" s="19"/>
      <c r="P60" s="19"/>
      <c r="Q60" s="19"/>
      <c r="R60" s="19"/>
      <c r="S60" s="19"/>
      <c r="T60" s="6"/>
      <c r="U60" s="2" t="s">
        <v>91</v>
      </c>
      <c r="V60" s="46" t="s">
        <v>175</v>
      </c>
      <c r="W60" s="29" t="s">
        <v>127</v>
      </c>
      <c r="X60" s="29" t="s">
        <v>241</v>
      </c>
      <c r="Y60" s="2">
        <v>2</v>
      </c>
      <c r="Z60" s="2" t="s">
        <v>1229</v>
      </c>
      <c r="AA60" s="14" t="s">
        <v>49</v>
      </c>
      <c r="AB60" s="47"/>
      <c r="AC60" s="2"/>
      <c r="AD60" s="2"/>
      <c r="AE60" s="2"/>
      <c r="AF60" s="2"/>
      <c r="AG60" s="29"/>
      <c r="AK60" s="34"/>
      <c r="AL60" s="34"/>
      <c r="AM60" s="34"/>
    </row>
    <row r="61" spans="1:39" x14ac:dyDescent="0.25">
      <c r="A61" s="2">
        <v>2</v>
      </c>
      <c r="B61" s="148">
        <v>43070</v>
      </c>
      <c r="C61" s="2">
        <v>10</v>
      </c>
      <c r="D61" s="6" t="s">
        <v>1240</v>
      </c>
      <c r="E61" s="18"/>
      <c r="F61" s="18"/>
      <c r="G61" s="18"/>
      <c r="H61" s="18"/>
      <c r="I61" s="18"/>
      <c r="J61" s="18">
        <v>2</v>
      </c>
      <c r="K61" s="18"/>
      <c r="L61" s="19"/>
      <c r="M61" s="19"/>
      <c r="N61" s="19"/>
      <c r="O61" s="19"/>
      <c r="P61" s="19"/>
      <c r="Q61" s="43"/>
      <c r="R61" s="19"/>
      <c r="S61" s="19"/>
      <c r="T61" s="6"/>
      <c r="U61" s="2" t="s">
        <v>91</v>
      </c>
      <c r="V61" s="46" t="s">
        <v>358</v>
      </c>
      <c r="W61" s="29" t="s">
        <v>364</v>
      </c>
      <c r="X61" s="29" t="s">
        <v>367</v>
      </c>
      <c r="Y61" s="2">
        <v>2</v>
      </c>
      <c r="Z61" s="2" t="s">
        <v>1232</v>
      </c>
      <c r="AA61" s="14" t="s">
        <v>1236</v>
      </c>
      <c r="AB61" s="25"/>
      <c r="AC61" s="2"/>
      <c r="AD61" s="2"/>
      <c r="AE61" s="2"/>
      <c r="AF61" s="2"/>
      <c r="AG61" s="29"/>
      <c r="AK61" s="34"/>
      <c r="AL61" s="34"/>
      <c r="AM61" s="34"/>
    </row>
    <row r="62" spans="1:39" x14ac:dyDescent="0.25">
      <c r="A62" s="2">
        <v>2</v>
      </c>
      <c r="B62" s="148">
        <v>43070</v>
      </c>
      <c r="C62" s="2">
        <v>10</v>
      </c>
      <c r="D62" s="6" t="s">
        <v>1240</v>
      </c>
      <c r="E62" s="18"/>
      <c r="F62" s="18"/>
      <c r="G62" s="18"/>
      <c r="H62" s="18">
        <v>1</v>
      </c>
      <c r="I62" s="18"/>
      <c r="J62" s="18">
        <v>2</v>
      </c>
      <c r="K62" s="18"/>
      <c r="L62" s="19"/>
      <c r="M62" s="19"/>
      <c r="N62" s="19"/>
      <c r="O62" s="19"/>
      <c r="P62" s="19"/>
      <c r="Q62" s="19"/>
      <c r="R62" s="19"/>
      <c r="S62" s="19"/>
      <c r="T62" s="6"/>
      <c r="U62" s="2" t="s">
        <v>91</v>
      </c>
      <c r="V62" s="46" t="s">
        <v>176</v>
      </c>
      <c r="W62" s="29" t="s">
        <v>368</v>
      </c>
      <c r="X62" s="29" t="s">
        <v>242</v>
      </c>
      <c r="Y62" s="2">
        <v>2</v>
      </c>
      <c r="Z62" s="2" t="s">
        <v>1232</v>
      </c>
      <c r="AA62" s="14" t="s">
        <v>1256</v>
      </c>
      <c r="AB62" s="34" t="s">
        <v>359</v>
      </c>
      <c r="AC62" s="2"/>
      <c r="AD62" s="2"/>
      <c r="AE62" s="2"/>
      <c r="AF62" s="2"/>
      <c r="AG62" s="29"/>
      <c r="AK62" s="34"/>
      <c r="AL62" s="34"/>
      <c r="AM62" s="34"/>
    </row>
    <row r="63" spans="1:39" x14ac:dyDescent="0.25">
      <c r="A63" s="2">
        <v>2</v>
      </c>
      <c r="B63" s="148">
        <v>43085</v>
      </c>
      <c r="C63" s="2">
        <v>10</v>
      </c>
      <c r="D63" s="6" t="s">
        <v>1240</v>
      </c>
      <c r="E63" s="21"/>
      <c r="F63" s="21"/>
      <c r="G63" s="6"/>
      <c r="H63" s="21">
        <v>6</v>
      </c>
      <c r="I63" s="21"/>
      <c r="J63" s="21"/>
      <c r="K63" s="21"/>
      <c r="L63" s="21">
        <v>3</v>
      </c>
      <c r="M63" s="22"/>
      <c r="N63" s="22"/>
      <c r="O63" s="22">
        <v>1</v>
      </c>
      <c r="T63" s="6"/>
      <c r="U63" s="2" t="s">
        <v>63</v>
      </c>
      <c r="V63" s="5" t="s">
        <v>480</v>
      </c>
      <c r="W63" s="3">
        <v>0.56736111111111109</v>
      </c>
      <c r="X63" s="3">
        <v>0.57708333333333328</v>
      </c>
      <c r="Y63" s="2">
        <v>2</v>
      </c>
      <c r="Z63" s="2" t="s">
        <v>1225</v>
      </c>
      <c r="AA63" s="5" t="s">
        <v>27</v>
      </c>
      <c r="AB63" s="5" t="s">
        <v>481</v>
      </c>
      <c r="AC63" s="2"/>
      <c r="AD63" s="2"/>
      <c r="AE63" s="2"/>
      <c r="AF63" s="2"/>
      <c r="AG63" s="3"/>
      <c r="AK63" s="25"/>
      <c r="AL63" s="34"/>
      <c r="AM63" s="34"/>
    </row>
    <row r="64" spans="1:39" x14ac:dyDescent="0.25">
      <c r="A64" s="151"/>
      <c r="B64" s="152"/>
      <c r="C64" s="153"/>
      <c r="D64" s="154"/>
      <c r="E64" s="155">
        <f>SUM(E58:E63)</f>
        <v>56</v>
      </c>
      <c r="F64" s="155">
        <f t="shared" ref="F64:L64" si="9">SUM(F58:F63)</f>
        <v>10</v>
      </c>
      <c r="G64" s="155">
        <f t="shared" si="9"/>
        <v>1</v>
      </c>
      <c r="H64" s="155">
        <f t="shared" si="9"/>
        <v>7</v>
      </c>
      <c r="I64" s="155">
        <f t="shared" si="9"/>
        <v>1</v>
      </c>
      <c r="J64" s="155">
        <f t="shared" si="9"/>
        <v>54</v>
      </c>
      <c r="K64" s="155">
        <f t="shared" si="9"/>
        <v>0</v>
      </c>
      <c r="L64" s="155">
        <f t="shared" si="9"/>
        <v>3</v>
      </c>
      <c r="M64" s="156">
        <f>SUM(M58:M63)</f>
        <v>0</v>
      </c>
      <c r="N64" s="156">
        <f t="shared" ref="N64:T64" si="10">SUM(N58:N63)</f>
        <v>0</v>
      </c>
      <c r="O64" s="156">
        <f t="shared" si="10"/>
        <v>1</v>
      </c>
      <c r="P64" s="156">
        <f t="shared" si="10"/>
        <v>0</v>
      </c>
      <c r="Q64" s="156">
        <f t="shared" si="10"/>
        <v>0</v>
      </c>
      <c r="R64" s="156">
        <f t="shared" si="10"/>
        <v>0</v>
      </c>
      <c r="S64" s="156">
        <f t="shared" si="10"/>
        <v>0</v>
      </c>
      <c r="T64" s="156">
        <f t="shared" si="10"/>
        <v>0</v>
      </c>
      <c r="V64" s="5"/>
      <c r="W64" s="3"/>
      <c r="X64" s="3"/>
    </row>
    <row r="65" spans="1:39" x14ac:dyDescent="0.25">
      <c r="D65" s="150"/>
      <c r="E65" s="21"/>
      <c r="V65" s="5"/>
      <c r="W65" s="3"/>
      <c r="X65" s="3"/>
    </row>
    <row r="66" spans="1:39" x14ac:dyDescent="0.25">
      <c r="A66" s="2">
        <v>2</v>
      </c>
      <c r="B66" s="148">
        <v>43085</v>
      </c>
      <c r="C66" s="2">
        <v>11</v>
      </c>
      <c r="D66" s="26" t="s">
        <v>1241</v>
      </c>
      <c r="E66" s="18">
        <v>35</v>
      </c>
      <c r="F66" s="18">
        <v>91</v>
      </c>
      <c r="G66" s="18"/>
      <c r="H66" s="18">
        <v>5</v>
      </c>
      <c r="I66" s="18"/>
      <c r="J66" s="18">
        <v>5</v>
      </c>
      <c r="K66" s="18">
        <v>9</v>
      </c>
      <c r="L66" s="19"/>
      <c r="M66" s="19"/>
      <c r="N66" s="19"/>
      <c r="O66" s="19"/>
      <c r="P66" s="19"/>
      <c r="Q66" s="43"/>
      <c r="R66" s="19"/>
      <c r="S66" s="19"/>
      <c r="T66" s="6"/>
      <c r="U66" s="2" t="s">
        <v>91</v>
      </c>
      <c r="V66" s="5" t="s">
        <v>508</v>
      </c>
      <c r="W66" s="29" t="s">
        <v>510</v>
      </c>
      <c r="X66" s="29" t="s">
        <v>218</v>
      </c>
      <c r="Y66" s="2">
        <v>2</v>
      </c>
      <c r="Z66" s="2" t="s">
        <v>1225</v>
      </c>
      <c r="AA66" s="14" t="s">
        <v>1236</v>
      </c>
      <c r="AB66" s="25" t="s">
        <v>518</v>
      </c>
      <c r="AC66" s="2"/>
      <c r="AD66" s="2"/>
      <c r="AE66" s="2"/>
      <c r="AF66" s="2"/>
      <c r="AG66" s="29"/>
      <c r="AK66" s="34" t="s">
        <v>512</v>
      </c>
      <c r="AL66" s="34"/>
      <c r="AM66" s="34"/>
    </row>
    <row r="67" spans="1:39" x14ac:dyDescent="0.25">
      <c r="A67" s="2">
        <v>2</v>
      </c>
      <c r="B67" s="148">
        <v>43085</v>
      </c>
      <c r="C67" s="2">
        <v>11</v>
      </c>
      <c r="D67" s="26" t="s">
        <v>1241</v>
      </c>
      <c r="E67" s="18">
        <v>4</v>
      </c>
      <c r="F67" s="18">
        <v>2</v>
      </c>
      <c r="G67" s="18"/>
      <c r="H67" s="18"/>
      <c r="I67" s="18">
        <v>5</v>
      </c>
      <c r="J67" s="18">
        <v>8</v>
      </c>
      <c r="K67" s="18"/>
      <c r="L67" s="19"/>
      <c r="M67" s="19"/>
      <c r="N67" s="19"/>
      <c r="O67" s="19"/>
      <c r="P67" s="19"/>
      <c r="Q67" s="19"/>
      <c r="R67" s="19"/>
      <c r="S67" s="19"/>
      <c r="T67" s="6"/>
      <c r="U67" s="2" t="s">
        <v>91</v>
      </c>
      <c r="V67" s="5" t="s">
        <v>143</v>
      </c>
      <c r="W67" s="29" t="s">
        <v>514</v>
      </c>
      <c r="X67" s="29" t="s">
        <v>223</v>
      </c>
      <c r="Y67" s="2">
        <v>2</v>
      </c>
      <c r="Z67" s="2" t="s">
        <v>1225</v>
      </c>
      <c r="AA67" s="14" t="s">
        <v>1236</v>
      </c>
      <c r="AB67" s="51" t="s">
        <v>515</v>
      </c>
      <c r="AC67" s="2"/>
      <c r="AD67" s="2"/>
      <c r="AE67" s="2"/>
      <c r="AF67" s="2"/>
      <c r="AG67" s="29"/>
      <c r="AK67" s="34"/>
      <c r="AL67" s="34"/>
      <c r="AM67" s="34"/>
    </row>
    <row r="68" spans="1:39" x14ac:dyDescent="0.25">
      <c r="A68" s="2">
        <v>2</v>
      </c>
      <c r="B68" s="148">
        <v>43085</v>
      </c>
      <c r="C68" s="2">
        <v>11</v>
      </c>
      <c r="D68" s="26" t="s">
        <v>1241</v>
      </c>
      <c r="E68" s="18">
        <v>39</v>
      </c>
      <c r="F68" s="18">
        <v>22</v>
      </c>
      <c r="G68" s="18"/>
      <c r="H68" s="18">
        <v>2</v>
      </c>
      <c r="I68" s="18">
        <v>11</v>
      </c>
      <c r="J68" s="18">
        <v>1</v>
      </c>
      <c r="K68" s="18"/>
      <c r="L68" s="19"/>
      <c r="M68" s="19"/>
      <c r="N68" s="19"/>
      <c r="O68" s="19"/>
      <c r="P68" s="19"/>
      <c r="Q68" s="43"/>
      <c r="R68" s="19"/>
      <c r="S68" s="19"/>
      <c r="T68" s="6"/>
      <c r="U68" s="2" t="s">
        <v>91</v>
      </c>
      <c r="V68" s="5" t="s">
        <v>516</v>
      </c>
      <c r="W68" s="29" t="s">
        <v>120</v>
      </c>
      <c r="X68" s="29" t="s">
        <v>172</v>
      </c>
      <c r="Y68" s="2">
        <v>2</v>
      </c>
      <c r="Z68" s="2" t="s">
        <v>1225</v>
      </c>
      <c r="AA68" s="14" t="s">
        <v>49</v>
      </c>
      <c r="AB68" s="25"/>
      <c r="AC68" s="2"/>
      <c r="AD68" s="2"/>
      <c r="AE68" s="2"/>
      <c r="AF68" s="2"/>
      <c r="AG68" s="29"/>
      <c r="AK68" s="34"/>
      <c r="AL68" s="34"/>
      <c r="AM68" s="34"/>
    </row>
    <row r="69" spans="1:39" x14ac:dyDescent="0.25">
      <c r="A69" s="2">
        <v>2</v>
      </c>
      <c r="B69" s="148">
        <v>43085</v>
      </c>
      <c r="C69" s="2">
        <v>11</v>
      </c>
      <c r="D69" s="26" t="s">
        <v>1241</v>
      </c>
      <c r="E69" s="10">
        <v>53</v>
      </c>
      <c r="F69" s="10">
        <v>26</v>
      </c>
      <c r="H69" s="10">
        <v>12</v>
      </c>
      <c r="I69" s="10">
        <v>7</v>
      </c>
      <c r="J69" s="10">
        <v>53</v>
      </c>
      <c r="K69" s="10">
        <v>11</v>
      </c>
      <c r="L69" s="21">
        <v>1</v>
      </c>
      <c r="M69" s="16">
        <v>1</v>
      </c>
      <c r="O69" s="16">
        <v>2</v>
      </c>
      <c r="P69" s="16">
        <v>2</v>
      </c>
      <c r="R69" s="16">
        <v>127</v>
      </c>
      <c r="T69" s="16" t="s">
        <v>486</v>
      </c>
      <c r="U69" s="2" t="s">
        <v>63</v>
      </c>
      <c r="V69" s="5" t="s">
        <v>478</v>
      </c>
      <c r="W69" s="3">
        <v>0.54513888888888895</v>
      </c>
      <c r="X69" s="3">
        <v>0.56597222222222221</v>
      </c>
      <c r="Y69" s="2">
        <v>2</v>
      </c>
      <c r="Z69" s="2" t="s">
        <v>1225</v>
      </c>
      <c r="AA69" s="5" t="s">
        <v>27</v>
      </c>
      <c r="AB69" s="5" t="s">
        <v>479</v>
      </c>
      <c r="AC69" s="2"/>
      <c r="AD69" s="2"/>
      <c r="AE69" s="2"/>
      <c r="AF69" s="2"/>
      <c r="AG69" s="3"/>
      <c r="AK69" s="25"/>
      <c r="AL69" s="34"/>
      <c r="AM69" s="34"/>
    </row>
    <row r="70" spans="1:39" x14ac:dyDescent="0.25">
      <c r="A70" s="151"/>
      <c r="B70" s="152"/>
      <c r="C70" s="153"/>
      <c r="D70" s="154"/>
      <c r="E70" s="155">
        <f t="shared" ref="E70:S70" si="11">SUM(E66:E69)</f>
        <v>131</v>
      </c>
      <c r="F70" s="155">
        <f t="shared" si="11"/>
        <v>141</v>
      </c>
      <c r="G70" s="155">
        <f t="shared" si="11"/>
        <v>0</v>
      </c>
      <c r="H70" s="155">
        <f t="shared" si="11"/>
        <v>19</v>
      </c>
      <c r="I70" s="155">
        <f t="shared" si="11"/>
        <v>23</v>
      </c>
      <c r="J70" s="155">
        <f t="shared" si="11"/>
        <v>67</v>
      </c>
      <c r="K70" s="155">
        <f t="shared" si="11"/>
        <v>20</v>
      </c>
      <c r="L70" s="155">
        <f t="shared" si="11"/>
        <v>1</v>
      </c>
      <c r="M70" s="156">
        <f t="shared" si="11"/>
        <v>1</v>
      </c>
      <c r="N70" s="156">
        <f t="shared" si="11"/>
        <v>0</v>
      </c>
      <c r="O70" s="156">
        <f t="shared" si="11"/>
        <v>2</v>
      </c>
      <c r="P70" s="156">
        <f t="shared" si="11"/>
        <v>2</v>
      </c>
      <c r="Q70" s="156">
        <f t="shared" si="11"/>
        <v>0</v>
      </c>
      <c r="R70" s="156">
        <f t="shared" si="11"/>
        <v>127</v>
      </c>
      <c r="S70" s="156">
        <f t="shared" si="11"/>
        <v>0</v>
      </c>
      <c r="T70" s="170" t="s">
        <v>486</v>
      </c>
      <c r="V70" s="5"/>
      <c r="W70" s="3"/>
      <c r="X70" s="3"/>
    </row>
    <row r="71" spans="1:39" x14ac:dyDescent="0.25">
      <c r="D71" s="150"/>
      <c r="V71" s="5"/>
      <c r="W71" s="3"/>
      <c r="X71" s="3"/>
    </row>
    <row r="72" spans="1:39" x14ac:dyDescent="0.25">
      <c r="A72" s="2">
        <v>2</v>
      </c>
      <c r="B72" s="148">
        <v>43081</v>
      </c>
      <c r="C72" s="2">
        <v>12</v>
      </c>
      <c r="D72" s="150" t="s">
        <v>1246</v>
      </c>
      <c r="E72" s="10">
        <v>6</v>
      </c>
      <c r="F72" s="10">
        <v>22</v>
      </c>
      <c r="H72" s="10">
        <v>24</v>
      </c>
      <c r="J72" s="10">
        <v>10</v>
      </c>
      <c r="L72" s="10">
        <v>1</v>
      </c>
      <c r="T72" s="6"/>
      <c r="U72" s="2" t="s">
        <v>24</v>
      </c>
      <c r="V72" s="5" t="s">
        <v>424</v>
      </c>
      <c r="W72" s="3">
        <v>0.57500000000000007</v>
      </c>
      <c r="X72" s="3">
        <v>0.5805555555555556</v>
      </c>
      <c r="Y72" s="171" t="s">
        <v>428</v>
      </c>
      <c r="Z72" s="2" t="s">
        <v>1229</v>
      </c>
      <c r="AA72" s="5" t="s">
        <v>1280</v>
      </c>
      <c r="AB72" s="5"/>
      <c r="AC72" s="2"/>
      <c r="AD72" s="2"/>
      <c r="AE72" s="2"/>
      <c r="AF72" s="2"/>
      <c r="AG72" s="3"/>
      <c r="AK72" s="34"/>
      <c r="AL72" s="34"/>
      <c r="AM72" s="34"/>
    </row>
    <row r="73" spans="1:39" x14ac:dyDescent="0.25">
      <c r="A73" s="2">
        <v>2</v>
      </c>
      <c r="B73" s="148">
        <v>43081</v>
      </c>
      <c r="C73" s="2">
        <v>12</v>
      </c>
      <c r="D73" s="150" t="s">
        <v>1246</v>
      </c>
      <c r="J73" s="10">
        <v>5</v>
      </c>
      <c r="T73" s="6"/>
      <c r="U73" s="2" t="s">
        <v>24</v>
      </c>
      <c r="V73" s="5" t="s">
        <v>426</v>
      </c>
      <c r="W73" s="3">
        <v>0.59583333333333333</v>
      </c>
      <c r="X73" s="3">
        <v>0.59930555555555554</v>
      </c>
      <c r="Y73" s="2">
        <v>2</v>
      </c>
      <c r="Z73" s="2" t="s">
        <v>1229</v>
      </c>
      <c r="AA73" s="5" t="s">
        <v>1236</v>
      </c>
      <c r="AB73" s="5" t="s">
        <v>430</v>
      </c>
      <c r="AC73" s="2"/>
      <c r="AD73" s="2"/>
      <c r="AE73" s="2"/>
      <c r="AF73" s="168"/>
      <c r="AG73" s="3"/>
      <c r="AK73" s="34"/>
      <c r="AL73" s="34"/>
      <c r="AM73" s="34"/>
    </row>
    <row r="74" spans="1:39" x14ac:dyDescent="0.25">
      <c r="A74" s="151"/>
      <c r="B74" s="152"/>
      <c r="C74" s="153"/>
      <c r="D74" s="154"/>
      <c r="E74" s="155">
        <f t="shared" ref="E74:T74" si="12">SUM(E72:E73)</f>
        <v>6</v>
      </c>
      <c r="F74" s="155">
        <f t="shared" si="12"/>
        <v>22</v>
      </c>
      <c r="G74" s="155">
        <f t="shared" si="12"/>
        <v>0</v>
      </c>
      <c r="H74" s="155">
        <f t="shared" si="12"/>
        <v>24</v>
      </c>
      <c r="I74" s="155">
        <f t="shared" si="12"/>
        <v>0</v>
      </c>
      <c r="J74" s="155">
        <f t="shared" si="12"/>
        <v>15</v>
      </c>
      <c r="K74" s="155">
        <f t="shared" si="12"/>
        <v>0</v>
      </c>
      <c r="L74" s="155">
        <f t="shared" si="12"/>
        <v>1</v>
      </c>
      <c r="M74" s="156">
        <f t="shared" si="12"/>
        <v>0</v>
      </c>
      <c r="N74" s="156">
        <f t="shared" si="12"/>
        <v>0</v>
      </c>
      <c r="O74" s="156">
        <f t="shared" si="12"/>
        <v>0</v>
      </c>
      <c r="P74" s="156">
        <f t="shared" si="12"/>
        <v>0</v>
      </c>
      <c r="Q74" s="156">
        <f t="shared" si="12"/>
        <v>0</v>
      </c>
      <c r="R74" s="156">
        <f t="shared" si="12"/>
        <v>0</v>
      </c>
      <c r="S74" s="156">
        <f t="shared" si="12"/>
        <v>0</v>
      </c>
      <c r="T74" s="156">
        <f t="shared" si="12"/>
        <v>0</v>
      </c>
      <c r="V74" s="5"/>
      <c r="W74" s="3"/>
      <c r="X74" s="3"/>
      <c r="AB74" s="13"/>
    </row>
    <row r="75" spans="1:39" x14ac:dyDescent="0.25">
      <c r="D75" s="150"/>
      <c r="V75" s="5"/>
      <c r="W75" s="3"/>
      <c r="X75" s="3"/>
      <c r="AB75" s="13"/>
    </row>
    <row r="76" spans="1:39" x14ac:dyDescent="0.25">
      <c r="A76" s="2">
        <v>2</v>
      </c>
      <c r="B76" s="148">
        <v>43080</v>
      </c>
      <c r="C76" s="2">
        <v>13</v>
      </c>
      <c r="D76" s="6" t="s">
        <v>1247</v>
      </c>
      <c r="E76" s="10">
        <v>16</v>
      </c>
      <c r="F76" s="10">
        <v>9</v>
      </c>
      <c r="G76" s="10">
        <v>3</v>
      </c>
      <c r="H76" s="10">
        <v>29</v>
      </c>
      <c r="I76" s="10">
        <v>2</v>
      </c>
      <c r="J76" s="10">
        <v>2</v>
      </c>
      <c r="L76" s="10">
        <v>5</v>
      </c>
      <c r="R76" s="16">
        <v>1</v>
      </c>
      <c r="U76" s="2" t="s">
        <v>24</v>
      </c>
      <c r="V76" s="5" t="s">
        <v>257</v>
      </c>
      <c r="W76" s="3">
        <v>0.46666666666666662</v>
      </c>
      <c r="X76" s="3">
        <v>0.48749999999999999</v>
      </c>
      <c r="Y76" s="2">
        <v>3</v>
      </c>
      <c r="Z76" s="2" t="s">
        <v>1229</v>
      </c>
      <c r="AA76" s="5" t="s">
        <v>49</v>
      </c>
      <c r="AB76" s="5" t="s">
        <v>390</v>
      </c>
      <c r="AC76" s="2"/>
      <c r="AD76" s="2"/>
      <c r="AE76" s="2"/>
      <c r="AF76" s="168"/>
      <c r="AG76" s="3"/>
      <c r="AK76" s="34"/>
      <c r="AL76" s="34"/>
      <c r="AM76" s="34"/>
    </row>
    <row r="77" spans="1:39" x14ac:dyDescent="0.25">
      <c r="A77" s="2">
        <v>2</v>
      </c>
      <c r="B77" s="148">
        <v>43080</v>
      </c>
      <c r="C77" s="2">
        <v>13</v>
      </c>
      <c r="D77" s="6" t="s">
        <v>1247</v>
      </c>
      <c r="E77" s="10">
        <v>3</v>
      </c>
      <c r="F77" s="10">
        <v>4</v>
      </c>
      <c r="H77" s="10">
        <v>76</v>
      </c>
      <c r="I77" s="10">
        <v>2</v>
      </c>
      <c r="J77" s="10">
        <v>2</v>
      </c>
      <c r="L77" s="10">
        <v>9</v>
      </c>
      <c r="U77" s="2" t="s">
        <v>24</v>
      </c>
      <c r="V77" s="5" t="s">
        <v>255</v>
      </c>
      <c r="W77" s="3">
        <v>0.49305555555555558</v>
      </c>
      <c r="X77" s="3">
        <v>0.51388888888888895</v>
      </c>
      <c r="Y77" s="2">
        <v>2</v>
      </c>
      <c r="Z77" s="2" t="s">
        <v>1232</v>
      </c>
      <c r="AA77" s="5" t="s">
        <v>49</v>
      </c>
      <c r="AB77" s="5" t="s">
        <v>392</v>
      </c>
      <c r="AC77" s="2"/>
      <c r="AD77" s="2"/>
      <c r="AE77" s="2"/>
      <c r="AF77" s="168"/>
      <c r="AG77" s="3"/>
      <c r="AK77" s="34"/>
      <c r="AL77" s="34"/>
      <c r="AM77" s="34"/>
    </row>
    <row r="78" spans="1:39" x14ac:dyDescent="0.25">
      <c r="A78" s="2">
        <v>2</v>
      </c>
      <c r="B78" s="148">
        <v>43080</v>
      </c>
      <c r="C78" s="2">
        <v>13</v>
      </c>
      <c r="D78" s="6" t="s">
        <v>1247</v>
      </c>
      <c r="E78" s="10">
        <v>5</v>
      </c>
      <c r="F78" s="10">
        <v>1</v>
      </c>
      <c r="U78" s="2" t="s">
        <v>24</v>
      </c>
      <c r="V78" s="5" t="s">
        <v>254</v>
      </c>
      <c r="W78" s="3">
        <v>0.52569444444444446</v>
      </c>
      <c r="X78" s="3">
        <v>0.53611111111111109</v>
      </c>
      <c r="Y78" s="2">
        <v>2</v>
      </c>
      <c r="Z78" s="2" t="s">
        <v>1232</v>
      </c>
      <c r="AA78" s="5" t="s">
        <v>49</v>
      </c>
      <c r="AB78" s="5" t="s">
        <v>393</v>
      </c>
      <c r="AC78" s="2"/>
      <c r="AD78" s="2"/>
      <c r="AE78" s="2"/>
      <c r="AF78" s="2"/>
      <c r="AG78" s="3"/>
      <c r="AK78" s="34"/>
      <c r="AL78" s="34"/>
      <c r="AM78" s="34"/>
    </row>
    <row r="79" spans="1:39" x14ac:dyDescent="0.25">
      <c r="A79" s="2">
        <v>2</v>
      </c>
      <c r="B79" s="148">
        <v>43080</v>
      </c>
      <c r="C79" s="2">
        <v>13</v>
      </c>
      <c r="D79" s="6" t="s">
        <v>1247</v>
      </c>
      <c r="E79" s="10">
        <v>9</v>
      </c>
      <c r="F79" s="10">
        <v>4</v>
      </c>
      <c r="H79" s="10">
        <v>78</v>
      </c>
      <c r="I79" s="10">
        <v>3</v>
      </c>
      <c r="J79" s="10">
        <v>6</v>
      </c>
      <c r="L79" s="10">
        <v>9</v>
      </c>
      <c r="O79" s="16">
        <v>1</v>
      </c>
      <c r="T79" s="16" t="s">
        <v>486</v>
      </c>
      <c r="U79" s="2" t="s">
        <v>24</v>
      </c>
      <c r="V79" s="5" t="s">
        <v>394</v>
      </c>
      <c r="W79" s="3">
        <v>0.53472222222222221</v>
      </c>
      <c r="X79" s="3">
        <v>0.57500000000000007</v>
      </c>
      <c r="Y79" s="2" t="s">
        <v>397</v>
      </c>
      <c r="Z79" s="2" t="s">
        <v>1232</v>
      </c>
      <c r="AA79" s="5" t="s">
        <v>49</v>
      </c>
      <c r="AB79" s="5" t="s">
        <v>398</v>
      </c>
      <c r="AC79" s="2"/>
      <c r="AD79" s="2"/>
      <c r="AE79" s="2"/>
      <c r="AF79" s="168"/>
      <c r="AG79" s="3"/>
      <c r="AK79" s="34"/>
      <c r="AL79" s="34"/>
      <c r="AM79" s="34"/>
    </row>
    <row r="80" spans="1:39" x14ac:dyDescent="0.25">
      <c r="A80" s="2">
        <v>2</v>
      </c>
      <c r="B80" s="148">
        <v>43080</v>
      </c>
      <c r="C80" s="2">
        <v>13</v>
      </c>
      <c r="D80" s="6" t="s">
        <v>1247</v>
      </c>
      <c r="U80" s="2" t="s">
        <v>24</v>
      </c>
      <c r="V80" s="5" t="s">
        <v>251</v>
      </c>
      <c r="W80" s="3">
        <v>0.58472222222222225</v>
      </c>
      <c r="X80" s="3">
        <v>0.58750000000000002</v>
      </c>
      <c r="Y80" s="2" t="s">
        <v>400</v>
      </c>
      <c r="Z80" s="2" t="s">
        <v>1232</v>
      </c>
      <c r="AA80" s="5" t="s">
        <v>49</v>
      </c>
      <c r="AB80" s="5" t="s">
        <v>401</v>
      </c>
      <c r="AC80" s="2"/>
      <c r="AD80" s="2"/>
      <c r="AE80" s="2"/>
      <c r="AF80" s="2"/>
      <c r="AG80" s="3"/>
      <c r="AK80" s="34"/>
      <c r="AL80" s="34"/>
      <c r="AM80" s="34"/>
    </row>
    <row r="81" spans="1:39" x14ac:dyDescent="0.25">
      <c r="A81" s="2">
        <v>2</v>
      </c>
      <c r="B81" s="148">
        <v>43080</v>
      </c>
      <c r="C81" s="2">
        <v>13</v>
      </c>
      <c r="D81" s="6" t="s">
        <v>1247</v>
      </c>
      <c r="E81" s="10">
        <v>18</v>
      </c>
      <c r="F81" s="10">
        <v>2</v>
      </c>
      <c r="H81" s="10">
        <v>40</v>
      </c>
      <c r="I81" s="10">
        <v>1</v>
      </c>
      <c r="J81" s="10">
        <v>4</v>
      </c>
      <c r="U81" s="2" t="s">
        <v>24</v>
      </c>
      <c r="V81" s="5" t="s">
        <v>402</v>
      </c>
      <c r="W81" s="3">
        <v>0.59722222222222221</v>
      </c>
      <c r="X81" s="3">
        <v>0.61319444444444449</v>
      </c>
      <c r="Y81" s="2">
        <v>1</v>
      </c>
      <c r="Z81" s="2" t="s">
        <v>1232</v>
      </c>
      <c r="AA81" s="5" t="s">
        <v>1281</v>
      </c>
      <c r="AB81" s="5" t="s">
        <v>404</v>
      </c>
      <c r="AC81" s="2"/>
      <c r="AD81" s="2"/>
      <c r="AE81" s="2"/>
      <c r="AF81" s="168"/>
      <c r="AG81" s="3"/>
      <c r="AK81" s="34"/>
      <c r="AL81" s="34"/>
      <c r="AM81" s="34"/>
    </row>
    <row r="82" spans="1:39" x14ac:dyDescent="0.25">
      <c r="A82" s="2">
        <v>2</v>
      </c>
      <c r="B82" s="148">
        <v>43080</v>
      </c>
      <c r="C82" s="2">
        <v>13</v>
      </c>
      <c r="D82" s="6" t="s">
        <v>1247</v>
      </c>
      <c r="E82" s="10">
        <v>2</v>
      </c>
      <c r="F82" s="21">
        <v>4</v>
      </c>
      <c r="G82" s="21"/>
      <c r="H82" s="21"/>
      <c r="I82" s="21"/>
      <c r="J82" s="10">
        <v>5</v>
      </c>
      <c r="L82" s="10">
        <v>4</v>
      </c>
      <c r="U82" s="2" t="s">
        <v>24</v>
      </c>
      <c r="V82" s="5" t="s">
        <v>244</v>
      </c>
      <c r="W82" s="3">
        <v>0.62152777777777779</v>
      </c>
      <c r="X82" s="3">
        <v>0.63611111111111118</v>
      </c>
      <c r="Y82" s="2">
        <v>1</v>
      </c>
      <c r="Z82" s="2" t="s">
        <v>1222</v>
      </c>
      <c r="AA82" s="5" t="s">
        <v>1282</v>
      </c>
      <c r="AB82" s="5" t="s">
        <v>406</v>
      </c>
      <c r="AC82" s="2"/>
      <c r="AD82" s="2"/>
      <c r="AE82" s="2"/>
      <c r="AF82" s="168"/>
      <c r="AG82" s="3"/>
      <c r="AK82" s="34"/>
      <c r="AL82" s="34"/>
      <c r="AM82" s="34"/>
    </row>
    <row r="83" spans="1:39" x14ac:dyDescent="0.25">
      <c r="A83" s="151"/>
      <c r="B83" s="152"/>
      <c r="C83" s="153"/>
      <c r="D83" s="154"/>
      <c r="E83" s="155">
        <f t="shared" ref="E83:S83" si="13">SUM(E76:E82)</f>
        <v>53</v>
      </c>
      <c r="F83" s="155">
        <f t="shared" si="13"/>
        <v>24</v>
      </c>
      <c r="G83" s="155">
        <f t="shared" si="13"/>
        <v>3</v>
      </c>
      <c r="H83" s="155">
        <f t="shared" si="13"/>
        <v>223</v>
      </c>
      <c r="I83" s="155">
        <f t="shared" si="13"/>
        <v>8</v>
      </c>
      <c r="J83" s="155">
        <f t="shared" si="13"/>
        <v>19</v>
      </c>
      <c r="K83" s="155">
        <f t="shared" si="13"/>
        <v>0</v>
      </c>
      <c r="L83" s="155">
        <f t="shared" si="13"/>
        <v>27</v>
      </c>
      <c r="M83" s="156">
        <f t="shared" si="13"/>
        <v>0</v>
      </c>
      <c r="N83" s="156">
        <f t="shared" si="13"/>
        <v>0</v>
      </c>
      <c r="O83" s="156">
        <f t="shared" si="13"/>
        <v>1</v>
      </c>
      <c r="P83" s="156">
        <f t="shared" si="13"/>
        <v>0</v>
      </c>
      <c r="Q83" s="156">
        <f t="shared" si="13"/>
        <v>0</v>
      </c>
      <c r="R83" s="156">
        <f t="shared" si="13"/>
        <v>1</v>
      </c>
      <c r="S83" s="156">
        <f t="shared" si="13"/>
        <v>0</v>
      </c>
      <c r="T83" s="170" t="s">
        <v>486</v>
      </c>
      <c r="V83" s="5"/>
      <c r="W83" s="3"/>
      <c r="X83" s="3"/>
      <c r="Y83" s="163"/>
      <c r="AB83" s="13"/>
    </row>
    <row r="84" spans="1:39" x14ac:dyDescent="0.25">
      <c r="D84" s="150"/>
      <c r="V84" s="5"/>
      <c r="W84" s="3"/>
      <c r="X84" s="3"/>
      <c r="Y84" s="163"/>
      <c r="AB84" s="13"/>
    </row>
    <row r="85" spans="1:39" x14ac:dyDescent="0.25">
      <c r="A85" s="20">
        <v>2</v>
      </c>
      <c r="B85" s="172">
        <v>43081</v>
      </c>
      <c r="C85" s="20">
        <v>14</v>
      </c>
      <c r="D85" s="6" t="s">
        <v>1254</v>
      </c>
      <c r="E85" s="36">
        <v>1</v>
      </c>
      <c r="F85" s="36">
        <v>32</v>
      </c>
      <c r="G85" s="36"/>
      <c r="H85" s="36">
        <v>2</v>
      </c>
      <c r="I85" s="36">
        <v>2</v>
      </c>
      <c r="J85" s="36">
        <v>17</v>
      </c>
      <c r="K85" s="36"/>
      <c r="L85" s="36"/>
      <c r="M85" s="19"/>
      <c r="N85" s="19"/>
      <c r="O85" s="19"/>
      <c r="P85" s="19"/>
      <c r="Q85" s="19"/>
      <c r="R85" s="19"/>
      <c r="S85" s="19"/>
      <c r="T85" s="6"/>
      <c r="U85" s="2" t="s">
        <v>91</v>
      </c>
      <c r="V85" s="5" t="s">
        <v>276</v>
      </c>
      <c r="W85" s="48">
        <v>0.3576388888888889</v>
      </c>
      <c r="X85" s="48">
        <v>0.38194444444444442</v>
      </c>
      <c r="Y85" s="2">
        <v>1</v>
      </c>
      <c r="Z85" s="2" t="s">
        <v>1225</v>
      </c>
      <c r="AA85" s="14" t="s">
        <v>141</v>
      </c>
      <c r="AB85" s="25"/>
      <c r="AC85" s="2"/>
      <c r="AD85" s="2"/>
      <c r="AE85" s="2"/>
      <c r="AF85" s="2"/>
      <c r="AG85" s="29"/>
      <c r="AK85" s="34"/>
      <c r="AL85" s="34"/>
      <c r="AM85" s="34"/>
    </row>
    <row r="86" spans="1:39" x14ac:dyDescent="0.25">
      <c r="A86" s="20">
        <v>2</v>
      </c>
      <c r="B86" s="172">
        <v>43081</v>
      </c>
      <c r="C86" s="20">
        <v>14</v>
      </c>
      <c r="D86" s="6" t="s">
        <v>1254</v>
      </c>
      <c r="E86" s="36">
        <v>2</v>
      </c>
      <c r="F86" s="36">
        <v>4</v>
      </c>
      <c r="G86" s="21"/>
      <c r="H86" s="37">
        <v>2</v>
      </c>
      <c r="I86" s="21"/>
      <c r="J86" s="36">
        <v>15</v>
      </c>
      <c r="K86" s="36"/>
      <c r="L86" s="36"/>
      <c r="M86" s="19"/>
      <c r="N86" s="19"/>
      <c r="O86" s="19"/>
      <c r="P86" s="19"/>
      <c r="Q86" s="19"/>
      <c r="R86" s="19">
        <v>2</v>
      </c>
      <c r="S86" s="19"/>
      <c r="T86" s="6"/>
      <c r="U86" s="2" t="s">
        <v>91</v>
      </c>
      <c r="V86" s="5" t="s">
        <v>274</v>
      </c>
      <c r="W86" s="48">
        <v>0.3888888888888889</v>
      </c>
      <c r="X86" s="48">
        <v>0.40972222222222227</v>
      </c>
      <c r="Y86" s="2">
        <v>1</v>
      </c>
      <c r="Z86" s="2" t="s">
        <v>1225</v>
      </c>
      <c r="AA86" s="14" t="s">
        <v>141</v>
      </c>
      <c r="AB86" s="50"/>
      <c r="AC86" s="2"/>
      <c r="AD86" s="2"/>
      <c r="AE86" s="2"/>
      <c r="AF86" s="2"/>
      <c r="AG86" s="29"/>
      <c r="AK86" s="34"/>
      <c r="AL86" s="34"/>
      <c r="AM86" s="34"/>
    </row>
    <row r="87" spans="1:39" x14ac:dyDescent="0.25">
      <c r="A87" s="20">
        <v>2</v>
      </c>
      <c r="B87" s="172">
        <v>43081</v>
      </c>
      <c r="C87" s="20">
        <v>14</v>
      </c>
      <c r="D87" s="6" t="s">
        <v>1254</v>
      </c>
      <c r="E87" s="36">
        <v>10</v>
      </c>
      <c r="F87" s="36">
        <v>10</v>
      </c>
      <c r="G87" s="37"/>
      <c r="H87" s="37">
        <v>12</v>
      </c>
      <c r="I87" s="37"/>
      <c r="J87" s="36">
        <v>6</v>
      </c>
      <c r="K87" s="36"/>
      <c r="L87" s="36"/>
      <c r="M87" s="19"/>
      <c r="N87" s="19"/>
      <c r="O87" s="19"/>
      <c r="P87" s="19"/>
      <c r="Q87" s="19"/>
      <c r="R87" s="19"/>
      <c r="S87" s="19"/>
      <c r="T87" s="6"/>
      <c r="U87" s="2" t="s">
        <v>91</v>
      </c>
      <c r="V87" s="5" t="s">
        <v>272</v>
      </c>
      <c r="W87" s="48">
        <v>0.4236111111111111</v>
      </c>
      <c r="X87" s="48">
        <v>0.4375</v>
      </c>
      <c r="Y87" s="2">
        <v>0</v>
      </c>
      <c r="Z87" s="2" t="s">
        <v>1225</v>
      </c>
      <c r="AA87" s="14" t="s">
        <v>141</v>
      </c>
      <c r="AB87" s="25"/>
      <c r="AC87" s="2"/>
      <c r="AD87" s="2"/>
      <c r="AE87" s="2"/>
      <c r="AF87" s="2"/>
      <c r="AG87" s="29"/>
      <c r="AK87" s="34"/>
      <c r="AL87" s="34"/>
      <c r="AM87" s="34"/>
    </row>
    <row r="88" spans="1:39" x14ac:dyDescent="0.25">
      <c r="A88" s="20">
        <v>2</v>
      </c>
      <c r="B88" s="172">
        <v>43081</v>
      </c>
      <c r="C88" s="20">
        <v>14</v>
      </c>
      <c r="D88" s="26" t="s">
        <v>1254</v>
      </c>
      <c r="E88" s="36"/>
      <c r="F88" s="36">
        <v>1</v>
      </c>
      <c r="G88" s="37"/>
      <c r="H88" s="37"/>
      <c r="I88" s="37">
        <v>12</v>
      </c>
      <c r="J88" s="36"/>
      <c r="K88" s="36"/>
      <c r="L88" s="36"/>
      <c r="M88" s="19"/>
      <c r="N88" s="19"/>
      <c r="O88" s="19"/>
      <c r="P88" s="19"/>
      <c r="Q88" s="19"/>
      <c r="R88" s="19">
        <v>6</v>
      </c>
      <c r="S88" s="19"/>
      <c r="T88" s="6"/>
      <c r="U88" s="2" t="s">
        <v>91</v>
      </c>
      <c r="V88" s="5" t="s">
        <v>499</v>
      </c>
      <c r="W88" s="48">
        <v>0.45833333333333331</v>
      </c>
      <c r="X88" s="48">
        <v>0.5</v>
      </c>
      <c r="Y88" s="2">
        <v>0</v>
      </c>
      <c r="Z88" s="2" t="s">
        <v>1225</v>
      </c>
      <c r="AA88" s="14" t="s">
        <v>141</v>
      </c>
      <c r="AB88" s="25"/>
      <c r="AC88" s="2"/>
      <c r="AD88" s="2"/>
      <c r="AE88" s="2"/>
      <c r="AF88" s="2"/>
      <c r="AG88" s="29"/>
      <c r="AK88" s="34"/>
      <c r="AL88" s="34"/>
      <c r="AM88" s="34"/>
    </row>
    <row r="89" spans="1:39" x14ac:dyDescent="0.25">
      <c r="A89" s="151"/>
      <c r="B89" s="152"/>
      <c r="C89" s="153"/>
      <c r="D89" s="154"/>
      <c r="E89" s="173">
        <f t="shared" ref="E89:S89" si="14">SUM(E85:E88)</f>
        <v>13</v>
      </c>
      <c r="F89" s="173">
        <f t="shared" si="14"/>
        <v>47</v>
      </c>
      <c r="G89" s="173">
        <f t="shared" si="14"/>
        <v>0</v>
      </c>
      <c r="H89" s="173">
        <f t="shared" si="14"/>
        <v>16</v>
      </c>
      <c r="I89" s="173">
        <f t="shared" si="14"/>
        <v>14</v>
      </c>
      <c r="J89" s="173">
        <f t="shared" si="14"/>
        <v>38</v>
      </c>
      <c r="K89" s="173">
        <f t="shared" si="14"/>
        <v>0</v>
      </c>
      <c r="L89" s="173">
        <f t="shared" si="14"/>
        <v>0</v>
      </c>
      <c r="M89" s="158">
        <f t="shared" si="14"/>
        <v>0</v>
      </c>
      <c r="N89" s="158">
        <f t="shared" si="14"/>
        <v>0</v>
      </c>
      <c r="O89" s="158">
        <f t="shared" si="14"/>
        <v>0</v>
      </c>
      <c r="P89" s="158">
        <f t="shared" si="14"/>
        <v>0</v>
      </c>
      <c r="Q89" s="158">
        <f t="shared" si="14"/>
        <v>0</v>
      </c>
      <c r="R89" s="158">
        <f t="shared" si="14"/>
        <v>8</v>
      </c>
      <c r="S89" s="158">
        <f t="shared" si="14"/>
        <v>0</v>
      </c>
      <c r="T89" s="158">
        <f>SUM(U85:U88)</f>
        <v>0</v>
      </c>
      <c r="V89" s="5"/>
      <c r="W89" s="78"/>
      <c r="X89" s="78"/>
      <c r="Z89" s="1"/>
      <c r="AA89" s="14"/>
      <c r="AB89" s="26"/>
    </row>
    <row r="90" spans="1:39" x14ac:dyDescent="0.25">
      <c r="D90" s="150"/>
      <c r="E90" s="55"/>
      <c r="F90" s="55"/>
      <c r="G90" s="55"/>
      <c r="H90" s="55"/>
      <c r="I90" s="55"/>
      <c r="J90" s="55"/>
      <c r="K90" s="55"/>
      <c r="L90" s="55"/>
      <c r="M90" s="62"/>
      <c r="N90" s="62"/>
      <c r="O90" s="19"/>
      <c r="P90" s="62"/>
      <c r="Q90" s="19"/>
      <c r="R90" s="63"/>
      <c r="S90" s="19"/>
      <c r="T90" s="19"/>
      <c r="V90" s="5"/>
      <c r="W90" s="78"/>
      <c r="X90" s="78"/>
      <c r="Z90" s="1"/>
      <c r="AA90" s="14"/>
      <c r="AB90" s="26"/>
    </row>
    <row r="91" spans="1:39" x14ac:dyDescent="0.25">
      <c r="A91" s="20">
        <v>2</v>
      </c>
      <c r="B91" s="172">
        <v>43081</v>
      </c>
      <c r="C91" s="20">
        <v>15</v>
      </c>
      <c r="D91" s="26" t="s">
        <v>1255</v>
      </c>
      <c r="E91" s="36"/>
      <c r="F91" s="36"/>
      <c r="G91" s="37"/>
      <c r="H91" s="37"/>
      <c r="I91" s="37"/>
      <c r="J91" s="36"/>
      <c r="K91" s="36"/>
      <c r="L91" s="36"/>
      <c r="M91" s="19"/>
      <c r="N91" s="19"/>
      <c r="O91" s="19"/>
      <c r="P91" s="19"/>
      <c r="Q91" s="19"/>
      <c r="R91" s="19"/>
      <c r="S91" s="19"/>
      <c r="T91" s="6"/>
      <c r="U91" s="2" t="s">
        <v>91</v>
      </c>
      <c r="V91" s="5" t="s">
        <v>276</v>
      </c>
      <c r="W91" s="48">
        <v>0.3576388888888889</v>
      </c>
      <c r="X91" s="48">
        <v>0.38194444444444442</v>
      </c>
      <c r="Y91" s="2">
        <v>1</v>
      </c>
      <c r="Z91" s="2" t="s">
        <v>1225</v>
      </c>
      <c r="AA91" s="14" t="s">
        <v>141</v>
      </c>
      <c r="AB91" s="49" t="s">
        <v>507</v>
      </c>
      <c r="AC91" s="2"/>
      <c r="AD91" s="2"/>
      <c r="AE91" s="2"/>
      <c r="AF91" s="2"/>
      <c r="AG91" s="29"/>
      <c r="AK91" s="34"/>
      <c r="AL91" s="34"/>
      <c r="AM91" s="34"/>
    </row>
    <row r="92" spans="1:39" x14ac:dyDescent="0.25">
      <c r="A92" s="2">
        <v>2</v>
      </c>
      <c r="B92" s="148">
        <v>43081</v>
      </c>
      <c r="C92" s="2">
        <v>15</v>
      </c>
      <c r="D92" s="26" t="s">
        <v>1255</v>
      </c>
      <c r="E92" s="21">
        <v>115</v>
      </c>
      <c r="F92" s="21">
        <v>115</v>
      </c>
      <c r="G92" s="21">
        <v>90</v>
      </c>
      <c r="H92" s="21">
        <v>2</v>
      </c>
      <c r="I92" s="21">
        <v>49</v>
      </c>
      <c r="J92" s="10">
        <v>60</v>
      </c>
      <c r="L92" s="10">
        <v>20</v>
      </c>
      <c r="N92" s="16">
        <v>2</v>
      </c>
      <c r="R92" s="16">
        <v>3</v>
      </c>
      <c r="T92" s="6"/>
      <c r="U92" s="2" t="s">
        <v>24</v>
      </c>
      <c r="V92" s="5" t="s">
        <v>407</v>
      </c>
      <c r="W92" s="3">
        <v>0.37152777777777773</v>
      </c>
      <c r="X92" s="3">
        <v>0.46875</v>
      </c>
      <c r="Y92" s="2" t="s">
        <v>411</v>
      </c>
      <c r="Z92" s="2" t="s">
        <v>1225</v>
      </c>
      <c r="AA92" s="5" t="s">
        <v>1283</v>
      </c>
      <c r="AB92" s="5" t="s">
        <v>413</v>
      </c>
      <c r="AC92" s="2"/>
      <c r="AD92" s="2"/>
      <c r="AE92" s="2"/>
      <c r="AF92" s="2"/>
      <c r="AG92" s="3"/>
      <c r="AK92" s="25"/>
      <c r="AL92" s="34"/>
      <c r="AM92" s="34"/>
    </row>
    <row r="93" spans="1:39" x14ac:dyDescent="0.25">
      <c r="A93" s="20">
        <v>2</v>
      </c>
      <c r="B93" s="172">
        <v>43081</v>
      </c>
      <c r="C93" s="20">
        <v>15</v>
      </c>
      <c r="D93" s="26" t="s">
        <v>1255</v>
      </c>
      <c r="E93" s="36"/>
      <c r="F93" s="36"/>
      <c r="G93" s="37"/>
      <c r="H93" s="37"/>
      <c r="I93" s="37"/>
      <c r="J93" s="36"/>
      <c r="K93" s="36"/>
      <c r="L93" s="36"/>
      <c r="M93" s="19"/>
      <c r="N93" s="19"/>
      <c r="O93" s="19"/>
      <c r="P93" s="19">
        <v>1</v>
      </c>
      <c r="Q93" s="19"/>
      <c r="R93" s="19"/>
      <c r="S93" s="19"/>
      <c r="T93" s="6"/>
      <c r="U93" s="2" t="s">
        <v>91</v>
      </c>
      <c r="V93" s="5" t="s">
        <v>274</v>
      </c>
      <c r="W93" s="48">
        <v>0.3888888888888889</v>
      </c>
      <c r="X93" s="48">
        <v>0.40972222222222227</v>
      </c>
      <c r="Y93" s="2">
        <v>1</v>
      </c>
      <c r="Z93" s="2" t="s">
        <v>1225</v>
      </c>
      <c r="AA93" s="14" t="s">
        <v>141</v>
      </c>
      <c r="AB93" s="25"/>
      <c r="AC93" s="2"/>
      <c r="AD93" s="2"/>
      <c r="AE93" s="2"/>
      <c r="AF93" s="2"/>
      <c r="AG93" s="29"/>
      <c r="AK93" s="34"/>
      <c r="AL93" s="34"/>
      <c r="AM93" s="34"/>
    </row>
    <row r="94" spans="1:39" x14ac:dyDescent="0.25">
      <c r="A94" s="20">
        <v>2</v>
      </c>
      <c r="B94" s="172">
        <v>43081</v>
      </c>
      <c r="C94" s="20">
        <v>15</v>
      </c>
      <c r="D94" s="26" t="s">
        <v>1255</v>
      </c>
      <c r="E94" s="36">
        <v>27</v>
      </c>
      <c r="F94" s="37">
        <v>94</v>
      </c>
      <c r="G94" s="37"/>
      <c r="H94" s="37"/>
      <c r="I94" s="37">
        <v>47</v>
      </c>
      <c r="J94" s="36">
        <v>5</v>
      </c>
      <c r="K94" s="36"/>
      <c r="L94" s="36"/>
      <c r="M94" s="19"/>
      <c r="N94" s="19"/>
      <c r="O94" s="19"/>
      <c r="P94" s="19"/>
      <c r="Q94" s="19"/>
      <c r="R94" s="19"/>
      <c r="S94" s="19"/>
      <c r="T94" s="6"/>
      <c r="U94" s="2" t="s">
        <v>91</v>
      </c>
      <c r="V94" s="5" t="s">
        <v>499</v>
      </c>
      <c r="W94" s="48">
        <v>0.45833333333333331</v>
      </c>
      <c r="X94" s="48">
        <v>0.5</v>
      </c>
      <c r="Y94" s="2">
        <v>0</v>
      </c>
      <c r="Z94" s="2" t="s">
        <v>1225</v>
      </c>
      <c r="AA94" s="14" t="s">
        <v>141</v>
      </c>
      <c r="AB94" s="25"/>
      <c r="AC94" s="2"/>
      <c r="AD94" s="2"/>
      <c r="AE94" s="2"/>
      <c r="AF94" s="2"/>
      <c r="AG94" s="29"/>
      <c r="AK94" s="34"/>
      <c r="AL94" s="34"/>
      <c r="AM94" s="34"/>
    </row>
    <row r="95" spans="1:39" x14ac:dyDescent="0.25">
      <c r="A95" s="2">
        <v>2</v>
      </c>
      <c r="B95" s="148">
        <v>43081</v>
      </c>
      <c r="C95" s="2">
        <v>15</v>
      </c>
      <c r="D95" s="26" t="s">
        <v>1255</v>
      </c>
      <c r="E95" s="10">
        <v>4</v>
      </c>
      <c r="F95" s="10">
        <v>13</v>
      </c>
      <c r="H95" s="10">
        <v>20</v>
      </c>
      <c r="J95" s="10">
        <v>3</v>
      </c>
      <c r="L95" s="10">
        <v>7</v>
      </c>
      <c r="T95" s="6"/>
      <c r="U95" s="2" t="s">
        <v>24</v>
      </c>
      <c r="V95" s="5" t="s">
        <v>414</v>
      </c>
      <c r="W95" s="3">
        <v>0.5</v>
      </c>
      <c r="X95" s="3">
        <v>0.50624999999999998</v>
      </c>
      <c r="Y95" s="2" t="s">
        <v>416</v>
      </c>
      <c r="Z95" s="2" t="s">
        <v>1225</v>
      </c>
      <c r="AA95" s="5" t="s">
        <v>49</v>
      </c>
      <c r="AB95" s="5" t="s">
        <v>422</v>
      </c>
      <c r="AC95" s="2"/>
      <c r="AD95" s="2"/>
      <c r="AE95" s="2"/>
      <c r="AF95" s="2"/>
      <c r="AG95" s="3"/>
      <c r="AK95" s="25"/>
      <c r="AL95" s="34"/>
      <c r="AM95" s="34"/>
    </row>
    <row r="96" spans="1:39" x14ac:dyDescent="0.25">
      <c r="A96" s="20">
        <v>2</v>
      </c>
      <c r="B96" s="172">
        <v>43081</v>
      </c>
      <c r="C96" s="20">
        <v>15</v>
      </c>
      <c r="D96" s="26" t="s">
        <v>1255</v>
      </c>
      <c r="E96" s="36"/>
      <c r="F96" s="36"/>
      <c r="G96" s="36"/>
      <c r="H96" s="36"/>
      <c r="I96" s="36"/>
      <c r="J96" s="36">
        <v>6</v>
      </c>
      <c r="K96" s="36">
        <v>12</v>
      </c>
      <c r="L96" s="36"/>
      <c r="M96" s="19"/>
      <c r="N96" s="19"/>
      <c r="O96" s="19"/>
      <c r="P96" s="19"/>
      <c r="Q96" s="19"/>
      <c r="R96" s="19"/>
      <c r="S96" s="19"/>
      <c r="T96" s="6"/>
      <c r="U96" s="2" t="s">
        <v>91</v>
      </c>
      <c r="V96" s="5" t="s">
        <v>267</v>
      </c>
      <c r="W96" s="48">
        <v>0.51041666666666663</v>
      </c>
      <c r="X96" s="48">
        <v>0.52083333333333337</v>
      </c>
      <c r="Y96" s="2">
        <v>0</v>
      </c>
      <c r="Z96" s="2" t="s">
        <v>1229</v>
      </c>
      <c r="AA96" s="14" t="s">
        <v>141</v>
      </c>
      <c r="AB96" s="34"/>
      <c r="AC96" s="2"/>
      <c r="AD96" s="2"/>
      <c r="AE96" s="2"/>
      <c r="AF96" s="2"/>
      <c r="AG96" s="29"/>
      <c r="AK96" s="34"/>
      <c r="AL96" s="34"/>
      <c r="AM96" s="34"/>
    </row>
    <row r="97" spans="1:39" x14ac:dyDescent="0.25">
      <c r="A97" s="2">
        <v>2</v>
      </c>
      <c r="B97" s="148">
        <v>43081</v>
      </c>
      <c r="C97" s="2">
        <v>15</v>
      </c>
      <c r="D97" s="26" t="s">
        <v>1255</v>
      </c>
      <c r="E97" s="10">
        <v>17</v>
      </c>
      <c r="F97" s="10">
        <v>20</v>
      </c>
      <c r="H97" s="21">
        <v>32</v>
      </c>
      <c r="I97" s="10">
        <v>4</v>
      </c>
      <c r="J97" s="10">
        <v>9</v>
      </c>
      <c r="L97" s="10">
        <v>2</v>
      </c>
      <c r="R97" s="16">
        <v>1</v>
      </c>
      <c r="T97" s="6"/>
      <c r="U97" s="2" t="s">
        <v>24</v>
      </c>
      <c r="V97" s="5" t="s">
        <v>418</v>
      </c>
      <c r="W97" s="3">
        <v>0.54027777777777775</v>
      </c>
      <c r="X97" s="3">
        <v>0.55555555555555558</v>
      </c>
      <c r="Y97" s="2" t="s">
        <v>420</v>
      </c>
      <c r="Z97" s="2" t="s">
        <v>1229</v>
      </c>
      <c r="AA97" s="5" t="s">
        <v>49</v>
      </c>
      <c r="AB97" s="5" t="s">
        <v>423</v>
      </c>
      <c r="AC97" s="2"/>
      <c r="AD97" s="2"/>
      <c r="AE97" s="2"/>
      <c r="AF97" s="2"/>
      <c r="AG97" s="3"/>
      <c r="AK97" s="25"/>
      <c r="AL97" s="34"/>
      <c r="AM97" s="34"/>
    </row>
    <row r="98" spans="1:39" x14ac:dyDescent="0.25">
      <c r="A98" s="2">
        <v>2</v>
      </c>
      <c r="B98" s="148">
        <v>43081</v>
      </c>
      <c r="C98" s="2">
        <v>15</v>
      </c>
      <c r="D98" s="26" t="s">
        <v>1255</v>
      </c>
      <c r="E98" s="10">
        <v>1</v>
      </c>
      <c r="F98" s="10">
        <v>2</v>
      </c>
      <c r="G98" s="21">
        <v>17</v>
      </c>
      <c r="H98" s="21">
        <v>3</v>
      </c>
      <c r="I98" s="21"/>
      <c r="J98" s="10">
        <v>85</v>
      </c>
      <c r="L98" s="10">
        <v>9</v>
      </c>
      <c r="P98" s="16">
        <v>2</v>
      </c>
      <c r="T98" s="6"/>
      <c r="U98" s="2" t="s">
        <v>63</v>
      </c>
      <c r="V98" s="5" t="s">
        <v>449</v>
      </c>
      <c r="W98" s="3">
        <v>0.60416666666666663</v>
      </c>
      <c r="X98" s="3">
        <v>0.625</v>
      </c>
      <c r="Y98" s="2">
        <v>2</v>
      </c>
      <c r="Z98" s="2" t="s">
        <v>1232</v>
      </c>
      <c r="AA98" s="5" t="s">
        <v>27</v>
      </c>
      <c r="AB98" s="34" t="s">
        <v>462</v>
      </c>
      <c r="AC98" s="2"/>
      <c r="AD98" s="2"/>
      <c r="AE98" s="2"/>
      <c r="AF98" s="2"/>
      <c r="AG98" s="3"/>
      <c r="AK98" s="14"/>
      <c r="AL98" s="34"/>
      <c r="AM98" s="34"/>
    </row>
    <row r="99" spans="1:39" x14ac:dyDescent="0.25">
      <c r="A99" s="2">
        <v>2</v>
      </c>
      <c r="B99" s="148">
        <v>43081</v>
      </c>
      <c r="C99" s="2">
        <v>15</v>
      </c>
      <c r="D99" s="26" t="s">
        <v>1255</v>
      </c>
      <c r="E99" s="10">
        <v>7</v>
      </c>
      <c r="F99" s="10">
        <v>16</v>
      </c>
      <c r="H99" s="10">
        <v>4</v>
      </c>
      <c r="J99" s="10">
        <v>11</v>
      </c>
      <c r="L99" s="10">
        <v>5</v>
      </c>
      <c r="T99" s="6"/>
      <c r="U99" s="2" t="s">
        <v>24</v>
      </c>
      <c r="V99" s="5" t="s">
        <v>138</v>
      </c>
      <c r="W99" s="3">
        <v>0.6166666666666667</v>
      </c>
      <c r="X99" s="3">
        <v>0.63194444444444442</v>
      </c>
      <c r="Y99" s="2">
        <v>3</v>
      </c>
      <c r="Z99" s="2" t="s">
        <v>1229</v>
      </c>
      <c r="AA99" s="5" t="s">
        <v>1284</v>
      </c>
      <c r="AB99" s="5" t="s">
        <v>432</v>
      </c>
      <c r="AC99" s="2"/>
      <c r="AD99" s="2"/>
      <c r="AE99" s="2"/>
      <c r="AF99" s="168"/>
      <c r="AG99" s="3"/>
      <c r="AK99" s="34"/>
      <c r="AL99" s="34"/>
      <c r="AM99" s="34"/>
    </row>
    <row r="100" spans="1:39" x14ac:dyDescent="0.25">
      <c r="A100" s="2">
        <v>2</v>
      </c>
      <c r="B100" s="148">
        <v>43081</v>
      </c>
      <c r="C100" s="2">
        <v>15</v>
      </c>
      <c r="D100" s="26" t="s">
        <v>1255</v>
      </c>
      <c r="L100" s="10">
        <v>1</v>
      </c>
      <c r="T100" s="6"/>
      <c r="U100" s="2" t="s">
        <v>24</v>
      </c>
      <c r="V100" s="5" t="s">
        <v>433</v>
      </c>
      <c r="W100" s="3">
        <v>0.63541666666666663</v>
      </c>
      <c r="X100" s="3">
        <v>0.64583333333333337</v>
      </c>
      <c r="Y100" s="2">
        <v>3</v>
      </c>
      <c r="Z100" s="2" t="s">
        <v>1232</v>
      </c>
      <c r="AA100" s="5" t="s">
        <v>1284</v>
      </c>
      <c r="AB100" s="5" t="s">
        <v>436</v>
      </c>
      <c r="AC100" s="2"/>
      <c r="AD100" s="2"/>
      <c r="AE100" s="2"/>
      <c r="AF100" s="168"/>
      <c r="AG100" s="3"/>
      <c r="AK100" s="34"/>
      <c r="AL100" s="34"/>
      <c r="AM100" s="34"/>
    </row>
    <row r="101" spans="1:39" x14ac:dyDescent="0.25">
      <c r="A101" s="151"/>
      <c r="B101" s="152"/>
      <c r="C101" s="153"/>
      <c r="D101" s="154"/>
      <c r="E101" s="173">
        <f t="shared" ref="E101:S101" si="15">SUM(E91:E100)</f>
        <v>171</v>
      </c>
      <c r="F101" s="173">
        <f t="shared" si="15"/>
        <v>260</v>
      </c>
      <c r="G101" s="173">
        <f t="shared" si="15"/>
        <v>107</v>
      </c>
      <c r="H101" s="173">
        <f t="shared" si="15"/>
        <v>61</v>
      </c>
      <c r="I101" s="173">
        <f t="shared" si="15"/>
        <v>100</v>
      </c>
      <c r="J101" s="173">
        <f t="shared" si="15"/>
        <v>179</v>
      </c>
      <c r="K101" s="173">
        <f t="shared" si="15"/>
        <v>12</v>
      </c>
      <c r="L101" s="173">
        <f t="shared" si="15"/>
        <v>44</v>
      </c>
      <c r="M101" s="158">
        <f t="shared" si="15"/>
        <v>0</v>
      </c>
      <c r="N101" s="158">
        <f t="shared" si="15"/>
        <v>2</v>
      </c>
      <c r="O101" s="158">
        <f t="shared" si="15"/>
        <v>0</v>
      </c>
      <c r="P101" s="158">
        <f t="shared" si="15"/>
        <v>3</v>
      </c>
      <c r="Q101" s="158">
        <f t="shared" si="15"/>
        <v>0</v>
      </c>
      <c r="R101" s="158">
        <f t="shared" si="15"/>
        <v>4</v>
      </c>
      <c r="S101" s="158">
        <f t="shared" si="15"/>
        <v>0</v>
      </c>
      <c r="T101" s="158">
        <f>SUM(U91:U100)</f>
        <v>0</v>
      </c>
      <c r="V101" s="5"/>
      <c r="W101" s="17"/>
      <c r="X101" s="17"/>
      <c r="Z101" s="1"/>
      <c r="AA101" s="14"/>
      <c r="AB101" s="26"/>
    </row>
    <row r="102" spans="1:39" x14ac:dyDescent="0.25">
      <c r="D102" s="150"/>
      <c r="E102" s="55"/>
      <c r="F102" s="55"/>
      <c r="G102" s="59"/>
      <c r="H102" s="55"/>
      <c r="I102" s="55"/>
      <c r="J102" s="55"/>
      <c r="K102" s="55"/>
      <c r="L102" s="55"/>
      <c r="M102" s="62"/>
      <c r="N102" s="62"/>
      <c r="O102" s="19"/>
      <c r="P102" s="62"/>
      <c r="Q102" s="19"/>
      <c r="R102" s="63"/>
      <c r="S102" s="19"/>
      <c r="T102" s="19"/>
      <c r="V102" s="5"/>
      <c r="W102" s="17"/>
      <c r="X102" s="17"/>
      <c r="Z102" s="1"/>
      <c r="AA102" s="14"/>
      <c r="AB102" s="26"/>
    </row>
    <row r="103" spans="1:39" x14ac:dyDescent="0.25">
      <c r="A103" s="2">
        <v>2</v>
      </c>
      <c r="B103" s="148">
        <v>43081</v>
      </c>
      <c r="C103" s="2">
        <v>16</v>
      </c>
      <c r="D103" s="150" t="s">
        <v>1257</v>
      </c>
      <c r="E103" s="10">
        <v>8</v>
      </c>
      <c r="F103" s="10">
        <v>3</v>
      </c>
      <c r="H103" s="10">
        <v>8</v>
      </c>
      <c r="I103" s="10">
        <v>9</v>
      </c>
      <c r="J103" s="10">
        <v>4</v>
      </c>
      <c r="L103" s="10">
        <v>1</v>
      </c>
      <c r="T103" s="6"/>
      <c r="U103" s="2" t="s">
        <v>63</v>
      </c>
      <c r="V103" s="5" t="s">
        <v>447</v>
      </c>
      <c r="W103" s="3">
        <v>0.53125</v>
      </c>
      <c r="X103" s="3">
        <v>0.53819444444444442</v>
      </c>
      <c r="Y103" s="2">
        <v>1</v>
      </c>
      <c r="Z103" s="2" t="s">
        <v>1232</v>
      </c>
      <c r="AA103" s="5" t="s">
        <v>446</v>
      </c>
      <c r="AB103" s="5"/>
      <c r="AC103" s="2"/>
      <c r="AD103" s="2"/>
      <c r="AE103" s="2"/>
      <c r="AF103" s="2"/>
      <c r="AG103" s="3"/>
      <c r="AK103" s="34"/>
      <c r="AL103" s="34"/>
      <c r="AM103" s="34"/>
    </row>
    <row r="104" spans="1:39" x14ac:dyDescent="0.25">
      <c r="A104" s="2">
        <v>2</v>
      </c>
      <c r="B104" s="148">
        <v>43081</v>
      </c>
      <c r="C104" s="2">
        <v>16</v>
      </c>
      <c r="D104" s="150" t="s">
        <v>1257</v>
      </c>
      <c r="E104" s="10">
        <v>5</v>
      </c>
      <c r="F104" s="10">
        <v>30</v>
      </c>
      <c r="G104" s="10">
        <v>16</v>
      </c>
      <c r="H104" s="10">
        <v>4</v>
      </c>
      <c r="I104" s="10">
        <v>41</v>
      </c>
      <c r="J104" s="10">
        <v>70</v>
      </c>
      <c r="L104" s="10">
        <v>4</v>
      </c>
      <c r="P104" s="16">
        <v>2</v>
      </c>
      <c r="R104" s="16">
        <v>35</v>
      </c>
      <c r="T104" s="6"/>
      <c r="U104" s="2" t="s">
        <v>63</v>
      </c>
      <c r="V104" s="5" t="s">
        <v>158</v>
      </c>
      <c r="W104" s="3">
        <v>0.54513888888888895</v>
      </c>
      <c r="X104" s="3">
        <v>0.55208333333333337</v>
      </c>
      <c r="Y104" s="2">
        <v>1</v>
      </c>
      <c r="Z104" s="2" t="s">
        <v>1232</v>
      </c>
      <c r="AA104" s="5" t="s">
        <v>446</v>
      </c>
      <c r="AB104" s="14" t="s">
        <v>448</v>
      </c>
      <c r="AC104" s="2"/>
      <c r="AD104" s="2"/>
      <c r="AE104" s="2"/>
      <c r="AF104" s="2"/>
      <c r="AG104" s="3"/>
      <c r="AK104" s="34"/>
      <c r="AL104" s="34"/>
      <c r="AM104" s="34"/>
    </row>
    <row r="105" spans="1:39" x14ac:dyDescent="0.25">
      <c r="A105" s="2">
        <v>2</v>
      </c>
      <c r="B105" s="148">
        <v>43081</v>
      </c>
      <c r="C105" s="2">
        <v>16</v>
      </c>
      <c r="D105" s="150" t="s">
        <v>1257</v>
      </c>
      <c r="E105" s="10">
        <v>35</v>
      </c>
      <c r="F105" s="10">
        <v>21</v>
      </c>
      <c r="H105" s="10">
        <v>1</v>
      </c>
      <c r="I105" s="10">
        <v>5</v>
      </c>
      <c r="J105" s="10">
        <v>7</v>
      </c>
      <c r="L105" s="10">
        <v>2</v>
      </c>
      <c r="T105" s="6"/>
      <c r="U105" s="2" t="s">
        <v>63</v>
      </c>
      <c r="V105" s="5" t="s">
        <v>160</v>
      </c>
      <c r="W105" s="3">
        <v>0.5625</v>
      </c>
      <c r="X105" s="3">
        <v>0.56944444444444442</v>
      </c>
      <c r="Y105" s="163" t="s">
        <v>55</v>
      </c>
      <c r="Z105" s="2" t="s">
        <v>1232</v>
      </c>
      <c r="AA105" s="5" t="s">
        <v>27</v>
      </c>
      <c r="AB105" s="5"/>
      <c r="AC105" s="2"/>
      <c r="AD105" s="2"/>
      <c r="AE105" s="2"/>
      <c r="AF105" s="2"/>
      <c r="AG105" s="3"/>
      <c r="AK105" s="34"/>
      <c r="AL105" s="34"/>
      <c r="AM105" s="34"/>
    </row>
    <row r="106" spans="1:39" x14ac:dyDescent="0.25">
      <c r="A106" s="2">
        <v>2</v>
      </c>
      <c r="B106" s="148">
        <v>43081</v>
      </c>
      <c r="C106" s="2">
        <v>16</v>
      </c>
      <c r="D106" s="150" t="s">
        <v>1257</v>
      </c>
      <c r="E106" s="10">
        <v>7</v>
      </c>
      <c r="F106" s="10">
        <v>7</v>
      </c>
      <c r="H106" s="10">
        <v>2</v>
      </c>
      <c r="I106" s="10">
        <v>3</v>
      </c>
      <c r="J106" s="10">
        <v>19</v>
      </c>
      <c r="L106" s="10">
        <v>1</v>
      </c>
      <c r="P106" s="16">
        <v>3</v>
      </c>
      <c r="T106" s="6"/>
      <c r="U106" s="2" t="s">
        <v>63</v>
      </c>
      <c r="V106" s="5" t="s">
        <v>161</v>
      </c>
      <c r="W106" s="3">
        <v>0.59375</v>
      </c>
      <c r="X106" s="3">
        <v>0.60069444444444442</v>
      </c>
      <c r="Y106" s="2">
        <v>2</v>
      </c>
      <c r="Z106" s="2" t="s">
        <v>1232</v>
      </c>
      <c r="AA106" s="5" t="s">
        <v>27</v>
      </c>
      <c r="AB106" s="5"/>
      <c r="AC106" s="2"/>
      <c r="AD106" s="2"/>
      <c r="AE106" s="2"/>
      <c r="AF106" s="2"/>
      <c r="AG106" s="3"/>
      <c r="AK106" s="34"/>
      <c r="AL106" s="34"/>
      <c r="AM106" s="34"/>
    </row>
    <row r="107" spans="1:39" x14ac:dyDescent="0.25">
      <c r="A107" s="2">
        <v>2</v>
      </c>
      <c r="B107" s="148">
        <v>43085</v>
      </c>
      <c r="C107" s="2">
        <v>16</v>
      </c>
      <c r="D107" s="150" t="s">
        <v>1257</v>
      </c>
      <c r="E107" s="10">
        <v>8</v>
      </c>
      <c r="F107" s="10">
        <v>1</v>
      </c>
      <c r="H107" s="10">
        <v>4</v>
      </c>
      <c r="I107" s="10">
        <v>4</v>
      </c>
      <c r="J107" s="10">
        <v>23</v>
      </c>
      <c r="K107" s="10">
        <v>1</v>
      </c>
      <c r="L107" s="10">
        <v>1</v>
      </c>
      <c r="P107" s="16">
        <v>1</v>
      </c>
      <c r="T107" s="6"/>
      <c r="U107" s="2" t="s">
        <v>63</v>
      </c>
      <c r="V107" s="5" t="s">
        <v>87</v>
      </c>
      <c r="W107" s="3">
        <v>0.45833333333333331</v>
      </c>
      <c r="X107" s="3">
        <v>0.46875</v>
      </c>
      <c r="Y107" s="2">
        <v>2</v>
      </c>
      <c r="Z107" s="2" t="s">
        <v>1225</v>
      </c>
      <c r="AA107" s="5" t="s">
        <v>27</v>
      </c>
      <c r="AB107" s="5"/>
      <c r="AC107" s="2"/>
      <c r="AD107" s="2"/>
      <c r="AE107" s="2"/>
      <c r="AF107" s="2"/>
      <c r="AG107" s="3"/>
      <c r="AK107" s="25"/>
      <c r="AL107" s="34"/>
      <c r="AM107" s="34"/>
    </row>
    <row r="108" spans="1:39" x14ac:dyDescent="0.25">
      <c r="A108" s="2">
        <v>2</v>
      </c>
      <c r="B108" s="148">
        <v>43085</v>
      </c>
      <c r="C108" s="2">
        <v>16</v>
      </c>
      <c r="D108" s="150" t="s">
        <v>1257</v>
      </c>
      <c r="E108" s="10">
        <v>14</v>
      </c>
      <c r="F108" s="10">
        <v>6</v>
      </c>
      <c r="I108" s="10">
        <v>5</v>
      </c>
      <c r="J108" s="10">
        <v>49</v>
      </c>
      <c r="L108" s="10">
        <v>2</v>
      </c>
      <c r="P108" s="16">
        <v>2</v>
      </c>
      <c r="T108" s="6"/>
      <c r="U108" s="2" t="s">
        <v>63</v>
      </c>
      <c r="V108" s="5" t="s">
        <v>474</v>
      </c>
      <c r="W108" s="3">
        <v>0.48819444444444443</v>
      </c>
      <c r="X108" s="3">
        <v>0.50347222222222221</v>
      </c>
      <c r="Y108" s="163" t="s">
        <v>25</v>
      </c>
      <c r="Z108" s="2" t="s">
        <v>1225</v>
      </c>
      <c r="AA108" s="5" t="s">
        <v>27</v>
      </c>
      <c r="AB108" s="5" t="s">
        <v>477</v>
      </c>
      <c r="AC108" s="2"/>
      <c r="AD108" s="2"/>
      <c r="AE108" s="2"/>
      <c r="AF108" s="168"/>
      <c r="AG108" s="3"/>
      <c r="AK108" s="25"/>
      <c r="AL108" s="34"/>
      <c r="AM108" s="34"/>
    </row>
    <row r="109" spans="1:39" x14ac:dyDescent="0.25">
      <c r="A109" s="151"/>
      <c r="B109" s="152"/>
      <c r="C109" s="153"/>
      <c r="D109" s="154"/>
      <c r="E109" s="155">
        <f>SUM(E103:E108)</f>
        <v>77</v>
      </c>
      <c r="F109" s="155">
        <f t="shared" ref="F109:T109" si="16">SUM(F103:F108)</f>
        <v>68</v>
      </c>
      <c r="G109" s="155">
        <f t="shared" si="16"/>
        <v>16</v>
      </c>
      <c r="H109" s="155">
        <f t="shared" si="16"/>
        <v>19</v>
      </c>
      <c r="I109" s="155">
        <f t="shared" si="16"/>
        <v>67</v>
      </c>
      <c r="J109" s="155">
        <f t="shared" si="16"/>
        <v>172</v>
      </c>
      <c r="K109" s="155">
        <f t="shared" si="16"/>
        <v>1</v>
      </c>
      <c r="L109" s="155">
        <f t="shared" si="16"/>
        <v>11</v>
      </c>
      <c r="M109" s="156">
        <f t="shared" si="16"/>
        <v>0</v>
      </c>
      <c r="N109" s="156">
        <f t="shared" si="16"/>
        <v>0</v>
      </c>
      <c r="O109" s="156">
        <f t="shared" si="16"/>
        <v>0</v>
      </c>
      <c r="P109" s="156">
        <f>SUM(P103:P108)</f>
        <v>8</v>
      </c>
      <c r="Q109" s="156">
        <f t="shared" si="16"/>
        <v>0</v>
      </c>
      <c r="R109" s="156">
        <f>SUM(R103:R108)</f>
        <v>35</v>
      </c>
      <c r="S109" s="156">
        <f t="shared" si="16"/>
        <v>0</v>
      </c>
      <c r="T109" s="156">
        <f t="shared" si="16"/>
        <v>0</v>
      </c>
      <c r="V109" s="5"/>
      <c r="W109" s="3"/>
      <c r="X109" s="3"/>
      <c r="AB109" s="25"/>
    </row>
    <row r="110" spans="1:39" x14ac:dyDescent="0.25">
      <c r="D110" s="150"/>
      <c r="V110" s="5"/>
      <c r="W110" s="3"/>
      <c r="X110" s="3"/>
      <c r="AB110" s="25"/>
    </row>
    <row r="111" spans="1:39" x14ac:dyDescent="0.25">
      <c r="A111" s="20">
        <v>2</v>
      </c>
      <c r="B111" s="172">
        <v>43081</v>
      </c>
      <c r="C111" s="20">
        <v>17</v>
      </c>
      <c r="D111" s="159" t="s">
        <v>1259</v>
      </c>
      <c r="E111" s="36"/>
      <c r="F111" s="37"/>
      <c r="G111" s="37"/>
      <c r="H111" s="37"/>
      <c r="I111" s="37">
        <v>1</v>
      </c>
      <c r="J111" s="36">
        <v>1</v>
      </c>
      <c r="K111" s="36"/>
      <c r="L111" s="36"/>
      <c r="M111" s="19"/>
      <c r="N111" s="19"/>
      <c r="O111" s="19"/>
      <c r="P111" s="19"/>
      <c r="Q111" s="19"/>
      <c r="R111" s="19"/>
      <c r="S111" s="19"/>
      <c r="T111" s="6"/>
      <c r="U111" s="2" t="s">
        <v>91</v>
      </c>
      <c r="V111" s="5" t="s">
        <v>267</v>
      </c>
      <c r="W111" s="48">
        <v>0.51041666666666663</v>
      </c>
      <c r="X111" s="48">
        <v>0.52083333333333337</v>
      </c>
      <c r="Y111" s="2">
        <v>0</v>
      </c>
      <c r="Z111" s="2" t="s">
        <v>1229</v>
      </c>
      <c r="AA111" s="14" t="s">
        <v>141</v>
      </c>
      <c r="AB111" s="25"/>
      <c r="AC111" s="2"/>
      <c r="AD111" s="2"/>
      <c r="AE111" s="2"/>
      <c r="AF111" s="2"/>
      <c r="AG111" s="29"/>
      <c r="AK111" s="34"/>
      <c r="AL111" s="34"/>
      <c r="AM111" s="34"/>
    </row>
    <row r="112" spans="1:39" x14ac:dyDescent="0.25">
      <c r="A112" s="20">
        <v>2</v>
      </c>
      <c r="B112" s="172">
        <v>43081</v>
      </c>
      <c r="C112" s="20">
        <v>17</v>
      </c>
      <c r="D112" s="159" t="s">
        <v>1259</v>
      </c>
      <c r="E112" s="36"/>
      <c r="F112" s="36"/>
      <c r="G112" s="36"/>
      <c r="H112" s="36">
        <v>3</v>
      </c>
      <c r="I112" s="36">
        <v>1</v>
      </c>
      <c r="J112" s="36">
        <v>5</v>
      </c>
      <c r="K112" s="36"/>
      <c r="L112" s="36"/>
      <c r="M112" s="19"/>
      <c r="N112" s="19"/>
      <c r="O112" s="19"/>
      <c r="P112" s="19"/>
      <c r="Q112" s="19"/>
      <c r="R112" s="19">
        <v>8</v>
      </c>
      <c r="S112" s="19"/>
      <c r="T112" s="6"/>
      <c r="U112" s="2" t="s">
        <v>91</v>
      </c>
      <c r="V112" s="5" t="s">
        <v>265</v>
      </c>
      <c r="W112" s="48">
        <v>0.53125</v>
      </c>
      <c r="X112" s="48">
        <v>0.54166666666666663</v>
      </c>
      <c r="Y112" s="2">
        <v>0</v>
      </c>
      <c r="Z112" s="2" t="s">
        <v>1229</v>
      </c>
      <c r="AA112" s="14" t="s">
        <v>141</v>
      </c>
      <c r="AB112" s="47"/>
      <c r="AC112" s="2"/>
      <c r="AD112" s="2"/>
      <c r="AE112" s="2"/>
      <c r="AF112" s="2"/>
      <c r="AG112" s="29"/>
      <c r="AK112" s="34"/>
      <c r="AL112" s="34"/>
      <c r="AM112" s="34"/>
    </row>
    <row r="113" spans="1:39" x14ac:dyDescent="0.25">
      <c r="A113" s="20">
        <v>2</v>
      </c>
      <c r="B113" s="172">
        <v>43081</v>
      </c>
      <c r="C113" s="20">
        <v>17</v>
      </c>
      <c r="D113" s="159" t="s">
        <v>1259</v>
      </c>
      <c r="E113" s="36"/>
      <c r="F113" s="36"/>
      <c r="G113" s="36"/>
      <c r="H113" s="36"/>
      <c r="I113" s="36"/>
      <c r="J113" s="36">
        <v>2</v>
      </c>
      <c r="K113" s="36"/>
      <c r="L113" s="36"/>
      <c r="M113" s="19"/>
      <c r="N113" s="19"/>
      <c r="O113" s="19"/>
      <c r="P113" s="19"/>
      <c r="Q113" s="19"/>
      <c r="R113" s="19">
        <v>4</v>
      </c>
      <c r="S113" s="19"/>
      <c r="T113" s="6"/>
      <c r="U113" s="2" t="s">
        <v>91</v>
      </c>
      <c r="V113" s="5" t="s">
        <v>261</v>
      </c>
      <c r="W113" s="48">
        <v>0.55208333333333337</v>
      </c>
      <c r="X113" s="48">
        <v>0.57291666666666663</v>
      </c>
      <c r="Y113" s="2">
        <v>1</v>
      </c>
      <c r="Z113" s="2" t="s">
        <v>1229</v>
      </c>
      <c r="AA113" s="14" t="s">
        <v>49</v>
      </c>
      <c r="AB113" s="25"/>
      <c r="AC113" s="2"/>
      <c r="AD113" s="2"/>
      <c r="AE113" s="2"/>
      <c r="AF113" s="2"/>
      <c r="AG113" s="29"/>
      <c r="AK113" s="34"/>
      <c r="AL113" s="34"/>
      <c r="AM113" s="34"/>
    </row>
    <row r="114" spans="1:39" x14ac:dyDescent="0.25">
      <c r="A114" s="2">
        <v>2</v>
      </c>
      <c r="B114" s="148">
        <v>43081</v>
      </c>
      <c r="C114" s="2">
        <v>17</v>
      </c>
      <c r="D114" s="159" t="s">
        <v>1259</v>
      </c>
      <c r="E114" s="10">
        <v>6</v>
      </c>
      <c r="F114" s="10">
        <v>5</v>
      </c>
      <c r="H114" s="10">
        <v>13</v>
      </c>
      <c r="I114" s="10">
        <v>3</v>
      </c>
      <c r="J114" s="10">
        <v>3</v>
      </c>
      <c r="L114" s="10">
        <v>7</v>
      </c>
      <c r="O114" s="16">
        <v>4</v>
      </c>
      <c r="T114" s="6"/>
      <c r="U114" s="2" t="s">
        <v>63</v>
      </c>
      <c r="V114" s="5" t="s">
        <v>450</v>
      </c>
      <c r="W114" s="3">
        <v>0.63541666666666663</v>
      </c>
      <c r="X114" s="3">
        <v>0.64583333333333337</v>
      </c>
      <c r="Y114" s="163" t="s">
        <v>55</v>
      </c>
      <c r="Z114" s="2" t="s">
        <v>1232</v>
      </c>
      <c r="AA114" s="5" t="s">
        <v>27</v>
      </c>
      <c r="AB114" s="5" t="s">
        <v>461</v>
      </c>
      <c r="AC114" s="2"/>
      <c r="AD114" s="2"/>
      <c r="AE114" s="2"/>
      <c r="AF114" s="2"/>
      <c r="AG114" s="3"/>
      <c r="AK114" s="34"/>
      <c r="AL114" s="34"/>
      <c r="AM114" s="34"/>
    </row>
    <row r="115" spans="1:39" x14ac:dyDescent="0.25">
      <c r="A115" s="151"/>
      <c r="B115" s="152"/>
      <c r="C115" s="153"/>
      <c r="D115" s="154"/>
      <c r="E115" s="173">
        <f t="shared" ref="E115:S115" si="17">SUM(E111:E114)</f>
        <v>6</v>
      </c>
      <c r="F115" s="173">
        <f t="shared" si="17"/>
        <v>5</v>
      </c>
      <c r="G115" s="173">
        <f t="shared" si="17"/>
        <v>0</v>
      </c>
      <c r="H115" s="173">
        <f t="shared" si="17"/>
        <v>16</v>
      </c>
      <c r="I115" s="173">
        <f t="shared" si="17"/>
        <v>5</v>
      </c>
      <c r="J115" s="173">
        <f t="shared" si="17"/>
        <v>11</v>
      </c>
      <c r="K115" s="173">
        <f t="shared" si="17"/>
        <v>0</v>
      </c>
      <c r="L115" s="173">
        <f t="shared" si="17"/>
        <v>7</v>
      </c>
      <c r="M115" s="158">
        <f t="shared" si="17"/>
        <v>0</v>
      </c>
      <c r="N115" s="158">
        <f t="shared" si="17"/>
        <v>0</v>
      </c>
      <c r="O115" s="158">
        <f t="shared" si="17"/>
        <v>4</v>
      </c>
      <c r="P115" s="158">
        <f t="shared" si="17"/>
        <v>0</v>
      </c>
      <c r="Q115" s="158">
        <f t="shared" si="17"/>
        <v>0</v>
      </c>
      <c r="R115" s="158">
        <f t="shared" si="17"/>
        <v>12</v>
      </c>
      <c r="S115" s="158">
        <f t="shared" si="17"/>
        <v>0</v>
      </c>
      <c r="T115" s="158">
        <f>SUM(U111:U114)</f>
        <v>0</v>
      </c>
      <c r="V115" s="5"/>
      <c r="W115" s="17"/>
      <c r="X115" s="17"/>
      <c r="Z115" s="1"/>
      <c r="AA115" s="14"/>
      <c r="AB115" s="26"/>
    </row>
    <row r="116" spans="1:39" x14ac:dyDescent="0.25">
      <c r="D116" s="150"/>
      <c r="E116" s="55"/>
      <c r="F116" s="55"/>
      <c r="G116" s="55"/>
      <c r="H116" s="55"/>
      <c r="I116" s="55"/>
      <c r="J116" s="55"/>
      <c r="K116" s="55"/>
      <c r="L116" s="55"/>
      <c r="M116" s="19"/>
      <c r="N116" s="19"/>
      <c r="O116" s="19"/>
      <c r="P116" s="62"/>
      <c r="Q116" s="19"/>
      <c r="R116" s="19"/>
      <c r="S116" s="19"/>
      <c r="T116" s="19"/>
      <c r="V116" s="5"/>
      <c r="W116" s="17"/>
      <c r="X116" s="17"/>
      <c r="Z116" s="1"/>
      <c r="AA116" s="14"/>
      <c r="AB116" s="26"/>
    </row>
    <row r="117" spans="1:39" x14ac:dyDescent="0.25">
      <c r="A117" s="1">
        <v>2</v>
      </c>
      <c r="B117" s="148">
        <v>43089</v>
      </c>
      <c r="C117" s="2">
        <v>18</v>
      </c>
      <c r="D117" s="159" t="s">
        <v>1260</v>
      </c>
      <c r="E117" s="10">
        <v>90</v>
      </c>
      <c r="F117" s="10">
        <v>53</v>
      </c>
      <c r="G117" s="10">
        <v>3</v>
      </c>
      <c r="H117" s="10">
        <v>7</v>
      </c>
      <c r="I117" s="10">
        <v>2</v>
      </c>
      <c r="J117" s="10">
        <v>16</v>
      </c>
      <c r="K117" s="10">
        <v>3</v>
      </c>
      <c r="L117" s="10">
        <v>5</v>
      </c>
      <c r="O117" s="16">
        <v>1</v>
      </c>
      <c r="P117" s="16">
        <v>2</v>
      </c>
      <c r="R117" s="16">
        <v>3</v>
      </c>
      <c r="T117" s="6"/>
      <c r="U117" s="2" t="s">
        <v>63</v>
      </c>
      <c r="V117" s="5" t="s">
        <v>550</v>
      </c>
      <c r="W117" s="3">
        <v>0.63194444444444442</v>
      </c>
      <c r="X117" s="3">
        <v>0.56319444444444444</v>
      </c>
      <c r="Y117" s="163" t="s">
        <v>25</v>
      </c>
      <c r="Z117" s="2" t="s">
        <v>1225</v>
      </c>
      <c r="AA117" s="5" t="s">
        <v>27</v>
      </c>
      <c r="AB117" s="13" t="s">
        <v>554</v>
      </c>
      <c r="AC117" s="2"/>
      <c r="AD117" s="2"/>
      <c r="AE117" s="2"/>
      <c r="AF117" s="2"/>
      <c r="AG117" s="3"/>
    </row>
    <row r="118" spans="1:39" x14ac:dyDescent="0.25">
      <c r="A118" s="1">
        <v>2</v>
      </c>
      <c r="B118" s="148">
        <v>43089</v>
      </c>
      <c r="C118" s="2">
        <v>18</v>
      </c>
      <c r="D118" s="159" t="s">
        <v>1260</v>
      </c>
      <c r="E118" s="55"/>
      <c r="F118" s="55"/>
      <c r="G118" s="55"/>
      <c r="H118" s="55">
        <v>6</v>
      </c>
      <c r="I118" s="55">
        <v>2</v>
      </c>
      <c r="J118" s="55">
        <v>4</v>
      </c>
      <c r="K118" s="55"/>
      <c r="L118" s="55"/>
      <c r="M118" s="126"/>
      <c r="N118" s="126"/>
      <c r="O118" s="127"/>
      <c r="P118" s="126"/>
      <c r="Q118" s="127"/>
      <c r="R118" s="128"/>
      <c r="S118" s="127"/>
      <c r="T118" s="6"/>
      <c r="U118" s="2" t="s">
        <v>91</v>
      </c>
      <c r="V118" s="5" t="s">
        <v>261</v>
      </c>
      <c r="W118" s="17" t="s">
        <v>136</v>
      </c>
      <c r="X118" s="17" t="s">
        <v>566</v>
      </c>
      <c r="Y118" s="2">
        <v>1</v>
      </c>
      <c r="Z118" s="1" t="s">
        <v>1225</v>
      </c>
      <c r="AA118" s="14" t="s">
        <v>49</v>
      </c>
      <c r="AB118" s="26" t="s">
        <v>567</v>
      </c>
      <c r="AC118" s="1"/>
      <c r="AD118" s="1"/>
      <c r="AE118" s="1"/>
      <c r="AF118" s="2"/>
      <c r="AG118" s="17"/>
    </row>
    <row r="119" spans="1:39" x14ac:dyDescent="0.25">
      <c r="A119" s="151"/>
      <c r="B119" s="152"/>
      <c r="C119" s="153"/>
      <c r="D119" s="154"/>
      <c r="E119" s="173">
        <f t="shared" ref="E119:S119" si="18">SUM(E117:E118)</f>
        <v>90</v>
      </c>
      <c r="F119" s="173">
        <f t="shared" si="18"/>
        <v>53</v>
      </c>
      <c r="G119" s="173">
        <f t="shared" si="18"/>
        <v>3</v>
      </c>
      <c r="H119" s="173">
        <f t="shared" si="18"/>
        <v>13</v>
      </c>
      <c r="I119" s="173">
        <f t="shared" si="18"/>
        <v>4</v>
      </c>
      <c r="J119" s="173">
        <f t="shared" si="18"/>
        <v>20</v>
      </c>
      <c r="K119" s="173">
        <f t="shared" si="18"/>
        <v>3</v>
      </c>
      <c r="L119" s="173">
        <f t="shared" si="18"/>
        <v>5</v>
      </c>
      <c r="M119" s="158">
        <f t="shared" si="18"/>
        <v>0</v>
      </c>
      <c r="N119" s="158">
        <f t="shared" si="18"/>
        <v>0</v>
      </c>
      <c r="O119" s="158">
        <f t="shared" si="18"/>
        <v>1</v>
      </c>
      <c r="P119" s="158">
        <f t="shared" si="18"/>
        <v>2</v>
      </c>
      <c r="Q119" s="158">
        <f t="shared" si="18"/>
        <v>0</v>
      </c>
      <c r="R119" s="158">
        <f t="shared" si="18"/>
        <v>3</v>
      </c>
      <c r="S119" s="158">
        <f t="shared" si="18"/>
        <v>0</v>
      </c>
      <c r="T119" s="158">
        <f>SUM(U117:U118)</f>
        <v>0</v>
      </c>
      <c r="V119" s="5"/>
      <c r="W119" s="17"/>
      <c r="X119" s="78"/>
      <c r="Z119" s="6"/>
      <c r="AA119" s="6"/>
      <c r="AB119" s="6"/>
    </row>
    <row r="120" spans="1:39" x14ac:dyDescent="0.25">
      <c r="D120" s="150"/>
      <c r="E120" s="55"/>
      <c r="F120" s="55"/>
      <c r="G120" s="55"/>
      <c r="H120" s="55"/>
      <c r="I120" s="55"/>
      <c r="J120" s="55"/>
      <c r="K120" s="55"/>
      <c r="L120" s="55"/>
      <c r="M120" s="19"/>
      <c r="N120" s="19"/>
      <c r="O120" s="19"/>
      <c r="P120" s="62"/>
      <c r="Q120" s="19"/>
      <c r="R120" s="19"/>
      <c r="S120" s="19"/>
      <c r="T120" s="19"/>
      <c r="V120" s="5"/>
      <c r="W120" s="17"/>
      <c r="X120" s="78"/>
      <c r="Z120" s="1"/>
      <c r="AA120" s="14"/>
      <c r="AB120" s="75"/>
    </row>
    <row r="121" spans="1:39" x14ac:dyDescent="0.25">
      <c r="A121" s="1">
        <v>2</v>
      </c>
      <c r="B121" s="148">
        <v>43089</v>
      </c>
      <c r="C121" s="2">
        <v>19</v>
      </c>
      <c r="D121" s="13" t="s">
        <v>1261</v>
      </c>
      <c r="E121" s="10">
        <v>12</v>
      </c>
      <c r="F121" s="10">
        <v>21</v>
      </c>
      <c r="G121" s="10">
        <v>25</v>
      </c>
      <c r="H121" s="10">
        <v>5</v>
      </c>
      <c r="I121" s="10">
        <v>17</v>
      </c>
      <c r="J121" s="10">
        <v>12</v>
      </c>
      <c r="L121" s="10">
        <v>12</v>
      </c>
      <c r="T121" s="6"/>
      <c r="U121" s="2" t="s">
        <v>63</v>
      </c>
      <c r="V121" s="5" t="s">
        <v>543</v>
      </c>
      <c r="W121" s="3">
        <v>0.44791666666666669</v>
      </c>
      <c r="X121" s="3">
        <v>0.46527777777777773</v>
      </c>
      <c r="Y121" s="2">
        <v>3</v>
      </c>
      <c r="Z121" s="2" t="s">
        <v>1232</v>
      </c>
      <c r="AA121" s="5" t="s">
        <v>27</v>
      </c>
      <c r="AB121" s="13"/>
      <c r="AC121" s="2"/>
      <c r="AD121" s="2"/>
      <c r="AE121" s="2"/>
      <c r="AF121" s="2"/>
      <c r="AG121" s="3"/>
    </row>
    <row r="122" spans="1:39" x14ac:dyDescent="0.25">
      <c r="A122" s="1">
        <v>2</v>
      </c>
      <c r="B122" s="148">
        <v>43089</v>
      </c>
      <c r="C122" s="2">
        <v>19</v>
      </c>
      <c r="D122" s="174" t="s">
        <v>1261</v>
      </c>
      <c r="F122" s="10">
        <v>12</v>
      </c>
      <c r="H122" s="10">
        <v>3</v>
      </c>
      <c r="J122" s="10">
        <v>2</v>
      </c>
      <c r="L122" s="10">
        <v>1</v>
      </c>
      <c r="T122" s="6"/>
      <c r="U122" s="2" t="s">
        <v>63</v>
      </c>
      <c r="V122" s="5" t="s">
        <v>545</v>
      </c>
      <c r="W122" s="3">
        <v>0.48819444444444443</v>
      </c>
      <c r="X122" s="3">
        <v>0.49652777777777773</v>
      </c>
      <c r="Y122" s="2">
        <v>2</v>
      </c>
      <c r="Z122" s="2" t="s">
        <v>1222</v>
      </c>
      <c r="AA122" s="5" t="s">
        <v>27</v>
      </c>
      <c r="AB122" s="13"/>
      <c r="AC122" s="2"/>
      <c r="AD122" s="2"/>
      <c r="AE122" s="2"/>
      <c r="AF122" s="2"/>
      <c r="AG122" s="3"/>
    </row>
    <row r="123" spans="1:39" x14ac:dyDescent="0.25">
      <c r="A123" s="1">
        <v>2</v>
      </c>
      <c r="B123" s="148">
        <v>43089</v>
      </c>
      <c r="C123" s="2">
        <v>19</v>
      </c>
      <c r="D123" s="13" t="s">
        <v>1261</v>
      </c>
      <c r="E123" s="10">
        <v>1</v>
      </c>
      <c r="F123" s="10">
        <v>4</v>
      </c>
      <c r="H123" s="10">
        <v>9</v>
      </c>
      <c r="I123" s="10">
        <v>1</v>
      </c>
      <c r="J123" s="10">
        <v>2</v>
      </c>
      <c r="L123" s="10">
        <v>11</v>
      </c>
      <c r="T123" s="6"/>
      <c r="U123" s="2" t="s">
        <v>63</v>
      </c>
      <c r="V123" s="5" t="s">
        <v>547</v>
      </c>
      <c r="W123" s="3">
        <v>0.51250000000000007</v>
      </c>
      <c r="X123" s="3">
        <v>0.53472222222222221</v>
      </c>
      <c r="Y123" s="2">
        <v>2</v>
      </c>
      <c r="Z123" s="2" t="s">
        <v>1222</v>
      </c>
      <c r="AA123" s="5" t="s">
        <v>27</v>
      </c>
      <c r="AB123" s="13"/>
      <c r="AC123" s="2"/>
      <c r="AD123" s="2"/>
      <c r="AE123" s="2"/>
      <c r="AF123" s="2"/>
      <c r="AG123" s="3"/>
    </row>
    <row r="124" spans="1:39" x14ac:dyDescent="0.25">
      <c r="A124" s="1">
        <v>2</v>
      </c>
      <c r="B124" s="148">
        <v>43089</v>
      </c>
      <c r="C124" s="2">
        <v>19</v>
      </c>
      <c r="D124" s="174" t="s">
        <v>1261</v>
      </c>
      <c r="E124" s="10">
        <v>10</v>
      </c>
      <c r="F124" s="10">
        <v>2</v>
      </c>
      <c r="H124" s="10">
        <v>11</v>
      </c>
      <c r="J124" s="10">
        <v>4</v>
      </c>
      <c r="L124" s="10">
        <v>4</v>
      </c>
      <c r="O124" s="16">
        <v>1</v>
      </c>
      <c r="P124" s="16">
        <v>1</v>
      </c>
      <c r="T124" s="6"/>
      <c r="U124" s="2" t="s">
        <v>63</v>
      </c>
      <c r="V124" s="5" t="s">
        <v>548</v>
      </c>
      <c r="W124" s="3">
        <v>0.54999999999999993</v>
      </c>
      <c r="X124" s="3">
        <v>0.56597222222222221</v>
      </c>
      <c r="Y124" s="2">
        <v>2</v>
      </c>
      <c r="Z124" s="2" t="s">
        <v>1225</v>
      </c>
      <c r="AA124" s="5" t="s">
        <v>27</v>
      </c>
      <c r="AB124" s="13"/>
      <c r="AC124" s="2"/>
      <c r="AD124" s="2"/>
      <c r="AE124" s="2"/>
      <c r="AF124" s="2"/>
      <c r="AG124" s="3"/>
    </row>
    <row r="125" spans="1:39" x14ac:dyDescent="0.25">
      <c r="A125" s="1">
        <v>2</v>
      </c>
      <c r="B125" s="148">
        <v>43089</v>
      </c>
      <c r="C125" s="2">
        <v>19</v>
      </c>
      <c r="D125" s="13" t="s">
        <v>1261</v>
      </c>
      <c r="E125" s="10">
        <v>3</v>
      </c>
      <c r="F125" s="10">
        <v>2</v>
      </c>
      <c r="H125" s="10">
        <v>1</v>
      </c>
      <c r="I125" s="10">
        <v>1</v>
      </c>
      <c r="K125" s="10">
        <v>1</v>
      </c>
      <c r="L125" s="10">
        <v>3</v>
      </c>
      <c r="P125" s="16">
        <v>1</v>
      </c>
      <c r="T125" s="6"/>
      <c r="U125" s="2" t="s">
        <v>63</v>
      </c>
      <c r="V125" s="5" t="s">
        <v>549</v>
      </c>
      <c r="W125" s="3">
        <v>0.58194444444444449</v>
      </c>
      <c r="X125" s="3">
        <v>0.59305555555555556</v>
      </c>
      <c r="Y125" s="2">
        <v>2</v>
      </c>
      <c r="Z125" s="2" t="s">
        <v>1225</v>
      </c>
      <c r="AA125" s="5" t="s">
        <v>27</v>
      </c>
      <c r="AB125" s="13"/>
      <c r="AC125" s="2"/>
      <c r="AD125" s="2"/>
      <c r="AE125" s="2"/>
      <c r="AF125" s="2"/>
      <c r="AG125" s="3"/>
    </row>
    <row r="126" spans="1:39" x14ac:dyDescent="0.25">
      <c r="A126" s="1">
        <v>2</v>
      </c>
      <c r="B126" s="148">
        <v>43089</v>
      </c>
      <c r="C126" s="2">
        <v>19</v>
      </c>
      <c r="D126" s="174" t="s">
        <v>1261</v>
      </c>
      <c r="F126" s="10">
        <v>2</v>
      </c>
      <c r="H126" s="10">
        <v>2</v>
      </c>
      <c r="J126" s="10">
        <v>4</v>
      </c>
      <c r="L126" s="10">
        <v>1</v>
      </c>
      <c r="T126" s="6"/>
      <c r="U126" s="2" t="s">
        <v>63</v>
      </c>
      <c r="V126" s="5" t="s">
        <v>550</v>
      </c>
      <c r="W126" s="3">
        <v>0.61388888888888882</v>
      </c>
      <c r="X126" s="3">
        <v>0.62152777777777779</v>
      </c>
      <c r="Y126" s="2">
        <v>3</v>
      </c>
      <c r="Z126" s="2" t="s">
        <v>1225</v>
      </c>
      <c r="AA126" s="5" t="s">
        <v>27</v>
      </c>
      <c r="AB126" s="13" t="s">
        <v>553</v>
      </c>
      <c r="AC126" s="2"/>
      <c r="AD126" s="2"/>
      <c r="AE126" s="2"/>
      <c r="AF126" s="2"/>
      <c r="AG126" s="3"/>
    </row>
    <row r="127" spans="1:39" x14ac:dyDescent="0.25">
      <c r="A127" s="151"/>
      <c r="B127" s="152"/>
      <c r="C127" s="153"/>
      <c r="D127" s="154"/>
      <c r="E127" s="173">
        <f t="shared" ref="E127:S127" si="19">SUM(E121:E126)</f>
        <v>26</v>
      </c>
      <c r="F127" s="173">
        <f t="shared" si="19"/>
        <v>43</v>
      </c>
      <c r="G127" s="173">
        <f t="shared" si="19"/>
        <v>25</v>
      </c>
      <c r="H127" s="173">
        <f t="shared" si="19"/>
        <v>31</v>
      </c>
      <c r="I127" s="173">
        <f t="shared" si="19"/>
        <v>19</v>
      </c>
      <c r="J127" s="173">
        <f t="shared" si="19"/>
        <v>24</v>
      </c>
      <c r="K127" s="173">
        <f t="shared" si="19"/>
        <v>1</v>
      </c>
      <c r="L127" s="173">
        <f t="shared" si="19"/>
        <v>32</v>
      </c>
      <c r="M127" s="158">
        <f t="shared" si="19"/>
        <v>0</v>
      </c>
      <c r="N127" s="158">
        <f t="shared" si="19"/>
        <v>0</v>
      </c>
      <c r="O127" s="158">
        <f t="shared" si="19"/>
        <v>1</v>
      </c>
      <c r="P127" s="158">
        <f t="shared" si="19"/>
        <v>2</v>
      </c>
      <c r="Q127" s="158">
        <f t="shared" si="19"/>
        <v>0</v>
      </c>
      <c r="R127" s="158">
        <f t="shared" si="19"/>
        <v>0</v>
      </c>
      <c r="S127" s="158">
        <f t="shared" si="19"/>
        <v>0</v>
      </c>
      <c r="T127" s="158">
        <f>SUM(U121:U126)</f>
        <v>0</v>
      </c>
      <c r="V127" s="5"/>
      <c r="W127" s="17"/>
      <c r="X127" s="17"/>
      <c r="Z127" s="1"/>
      <c r="AB127" s="6"/>
    </row>
    <row r="128" spans="1:39" x14ac:dyDescent="0.25">
      <c r="D128" s="150"/>
      <c r="E128" s="55"/>
      <c r="F128" s="55"/>
      <c r="G128" s="55"/>
      <c r="H128" s="55"/>
      <c r="I128" s="55"/>
      <c r="J128" s="55"/>
      <c r="K128" s="55"/>
      <c r="L128" s="55"/>
      <c r="M128" s="62"/>
      <c r="N128" s="62"/>
      <c r="O128" s="19"/>
      <c r="P128" s="62"/>
      <c r="Q128" s="19"/>
      <c r="R128" s="63"/>
      <c r="S128" s="19"/>
      <c r="T128" s="19"/>
      <c r="V128" s="5"/>
      <c r="W128" s="17"/>
      <c r="X128" s="17"/>
      <c r="Z128" s="1"/>
      <c r="AB128" s="6"/>
    </row>
    <row r="129" spans="1:33" x14ac:dyDescent="0.25">
      <c r="A129" s="1">
        <v>2</v>
      </c>
      <c r="B129" s="148">
        <v>43089</v>
      </c>
      <c r="C129" s="2">
        <v>20</v>
      </c>
      <c r="D129" s="6" t="s">
        <v>1262</v>
      </c>
      <c r="E129" s="10">
        <v>44</v>
      </c>
      <c r="F129" s="10">
        <v>8</v>
      </c>
      <c r="G129" s="10">
        <v>3</v>
      </c>
      <c r="H129" s="10">
        <v>14</v>
      </c>
      <c r="I129" s="10">
        <v>1</v>
      </c>
      <c r="J129" s="10">
        <v>13</v>
      </c>
      <c r="T129" s="6"/>
      <c r="U129" s="2" t="s">
        <v>24</v>
      </c>
      <c r="V129" s="5" t="s">
        <v>183</v>
      </c>
      <c r="W129" s="3">
        <v>0.5083333333333333</v>
      </c>
      <c r="X129" s="3">
        <v>0.52638888888888891</v>
      </c>
      <c r="Y129" s="2">
        <v>2</v>
      </c>
      <c r="Z129" s="2" t="s">
        <v>1222</v>
      </c>
      <c r="AA129" s="5" t="s">
        <v>49</v>
      </c>
      <c r="AB129" s="13"/>
      <c r="AC129" s="2"/>
      <c r="AD129" s="2"/>
      <c r="AE129" s="2"/>
      <c r="AF129" s="168"/>
      <c r="AG129" s="3"/>
    </row>
    <row r="130" spans="1:33" x14ac:dyDescent="0.25">
      <c r="A130" s="1">
        <v>2</v>
      </c>
      <c r="B130" s="148">
        <v>43089</v>
      </c>
      <c r="C130" s="2">
        <v>20</v>
      </c>
      <c r="D130" s="6" t="s">
        <v>1262</v>
      </c>
      <c r="F130" s="10">
        <v>2</v>
      </c>
      <c r="H130" s="10">
        <v>9</v>
      </c>
      <c r="I130" s="10">
        <v>5</v>
      </c>
      <c r="J130" s="10">
        <v>6</v>
      </c>
      <c r="L130" s="10">
        <v>2</v>
      </c>
      <c r="T130" s="6"/>
      <c r="U130" s="2" t="s">
        <v>24</v>
      </c>
      <c r="V130" s="5" t="s">
        <v>185</v>
      </c>
      <c r="W130" s="3">
        <v>0.55208333333333337</v>
      </c>
      <c r="X130" s="3">
        <v>0.55833333333333335</v>
      </c>
      <c r="Y130" s="2">
        <v>2</v>
      </c>
      <c r="Z130" s="2" t="s">
        <v>1222</v>
      </c>
      <c r="AA130" s="5" t="s">
        <v>49</v>
      </c>
      <c r="AB130" s="13"/>
      <c r="AC130" s="2"/>
      <c r="AD130" s="2"/>
      <c r="AE130" s="2"/>
      <c r="AF130" s="168"/>
      <c r="AG130" s="3"/>
    </row>
    <row r="131" spans="1:33" x14ac:dyDescent="0.25">
      <c r="A131" s="1">
        <v>2</v>
      </c>
      <c r="B131" s="148">
        <v>43089</v>
      </c>
      <c r="C131" s="2">
        <v>20</v>
      </c>
      <c r="D131" s="6" t="s">
        <v>1262</v>
      </c>
      <c r="E131" s="10">
        <v>20</v>
      </c>
      <c r="H131" s="10">
        <v>1</v>
      </c>
      <c r="T131" s="6"/>
      <c r="U131" s="2" t="s">
        <v>24</v>
      </c>
      <c r="V131" s="5" t="s">
        <v>530</v>
      </c>
      <c r="W131" s="3">
        <v>0.56736111111111109</v>
      </c>
      <c r="X131" s="3">
        <v>0.5708333333333333</v>
      </c>
      <c r="Y131" s="2" t="s">
        <v>532</v>
      </c>
      <c r="Z131" s="2" t="s">
        <v>1222</v>
      </c>
      <c r="AA131" s="5" t="s">
        <v>49</v>
      </c>
      <c r="AB131" s="13"/>
      <c r="AC131" s="2"/>
      <c r="AD131" s="2"/>
      <c r="AE131" s="2"/>
      <c r="AF131" s="168"/>
      <c r="AG131" s="3"/>
    </row>
    <row r="132" spans="1:33" x14ac:dyDescent="0.25">
      <c r="A132" s="1">
        <v>2</v>
      </c>
      <c r="B132" s="148">
        <v>43089</v>
      </c>
      <c r="C132" s="2">
        <v>20</v>
      </c>
      <c r="D132" s="6" t="s">
        <v>1262</v>
      </c>
      <c r="E132" s="10">
        <v>38</v>
      </c>
      <c r="F132" s="10">
        <v>5</v>
      </c>
      <c r="H132" s="10">
        <v>2</v>
      </c>
      <c r="I132" s="10">
        <v>2</v>
      </c>
      <c r="J132" s="10">
        <v>16</v>
      </c>
      <c r="K132" s="10">
        <v>14</v>
      </c>
      <c r="L132" s="10">
        <v>1</v>
      </c>
      <c r="M132" s="16">
        <v>2</v>
      </c>
      <c r="P132" s="16">
        <v>1</v>
      </c>
      <c r="R132" s="16">
        <v>3</v>
      </c>
      <c r="T132" s="6"/>
      <c r="U132" s="2" t="s">
        <v>24</v>
      </c>
      <c r="V132" s="5" t="s">
        <v>186</v>
      </c>
      <c r="W132" s="3">
        <v>0.57708333333333328</v>
      </c>
      <c r="X132" s="3">
        <v>0.58402777777777781</v>
      </c>
      <c r="Y132" s="2">
        <v>1</v>
      </c>
      <c r="Z132" s="2" t="s">
        <v>1222</v>
      </c>
      <c r="AA132" s="5" t="s">
        <v>49</v>
      </c>
      <c r="AB132" s="13"/>
      <c r="AC132" s="2"/>
      <c r="AD132" s="2"/>
      <c r="AE132" s="2"/>
      <c r="AF132" s="2"/>
      <c r="AG132" s="3"/>
    </row>
    <row r="133" spans="1:33" x14ac:dyDescent="0.25">
      <c r="A133" s="1">
        <v>2</v>
      </c>
      <c r="B133" s="148">
        <v>43089</v>
      </c>
      <c r="C133" s="2">
        <v>20</v>
      </c>
      <c r="D133" s="6" t="s">
        <v>1262</v>
      </c>
      <c r="E133" s="10">
        <v>59</v>
      </c>
      <c r="H133" s="10">
        <v>39</v>
      </c>
      <c r="I133" s="10">
        <v>3</v>
      </c>
      <c r="J133" s="10">
        <v>17</v>
      </c>
      <c r="L133" s="10">
        <v>2</v>
      </c>
      <c r="R133" s="16">
        <v>2</v>
      </c>
      <c r="T133" s="6"/>
      <c r="U133" s="2" t="s">
        <v>24</v>
      </c>
      <c r="V133" s="5" t="s">
        <v>187</v>
      </c>
      <c r="W133" s="3">
        <v>0.59722222222222221</v>
      </c>
      <c r="X133" s="3">
        <v>0.60763888888888895</v>
      </c>
      <c r="Y133" s="2">
        <v>2</v>
      </c>
      <c r="Z133" s="2" t="s">
        <v>1222</v>
      </c>
      <c r="AA133" s="5" t="s">
        <v>49</v>
      </c>
      <c r="AB133" s="13"/>
      <c r="AC133" s="2"/>
      <c r="AD133" s="2"/>
      <c r="AE133" s="2"/>
      <c r="AF133" s="2"/>
      <c r="AG133" s="3"/>
    </row>
    <row r="134" spans="1:33" x14ac:dyDescent="0.25">
      <c r="A134" s="1">
        <v>2</v>
      </c>
      <c r="B134" s="148">
        <v>43089</v>
      </c>
      <c r="C134" s="2">
        <v>20</v>
      </c>
      <c r="D134" s="6" t="s">
        <v>1262</v>
      </c>
      <c r="E134" s="10">
        <v>7</v>
      </c>
      <c r="H134" s="10">
        <v>7</v>
      </c>
      <c r="J134" s="10">
        <v>4</v>
      </c>
      <c r="L134" s="10">
        <v>3</v>
      </c>
      <c r="O134" s="16">
        <v>14</v>
      </c>
      <c r="T134" s="6"/>
      <c r="U134" s="2" t="s">
        <v>24</v>
      </c>
      <c r="V134" s="5" t="s">
        <v>188</v>
      </c>
      <c r="W134" s="3">
        <v>0.61597222222222225</v>
      </c>
      <c r="X134" s="3">
        <v>0.62361111111111112</v>
      </c>
      <c r="Y134" s="2">
        <v>1</v>
      </c>
      <c r="Z134" s="2" t="s">
        <v>1225</v>
      </c>
      <c r="AA134" s="5" t="s">
        <v>1285</v>
      </c>
      <c r="AB134" s="13"/>
      <c r="AC134" s="2"/>
      <c r="AD134" s="2"/>
      <c r="AE134" s="2"/>
      <c r="AF134" s="2"/>
      <c r="AG134" s="3"/>
    </row>
    <row r="135" spans="1:33" x14ac:dyDescent="0.25">
      <c r="A135" s="1">
        <v>2</v>
      </c>
      <c r="B135" s="148">
        <v>43089</v>
      </c>
      <c r="C135" s="2">
        <v>20</v>
      </c>
      <c r="D135" s="6" t="s">
        <v>1262</v>
      </c>
      <c r="E135" s="21">
        <v>10</v>
      </c>
      <c r="F135" s="21">
        <v>6</v>
      </c>
      <c r="G135" s="21"/>
      <c r="H135" s="21">
        <v>10</v>
      </c>
      <c r="I135" s="21"/>
      <c r="J135" s="21">
        <v>2</v>
      </c>
      <c r="O135" s="16">
        <v>1</v>
      </c>
      <c r="T135" s="6"/>
      <c r="U135" s="2" t="s">
        <v>24</v>
      </c>
      <c r="V135" s="5" t="s">
        <v>189</v>
      </c>
      <c r="W135" s="3">
        <v>0.63055555555555554</v>
      </c>
      <c r="X135" s="3">
        <v>0.63611111111111118</v>
      </c>
      <c r="Y135" s="2">
        <v>2</v>
      </c>
      <c r="Z135" s="2" t="s">
        <v>1225</v>
      </c>
      <c r="AA135" s="5" t="s">
        <v>1236</v>
      </c>
      <c r="AB135" s="33"/>
      <c r="AC135" s="2"/>
      <c r="AD135" s="2"/>
      <c r="AE135" s="2"/>
      <c r="AF135" s="2"/>
      <c r="AG135" s="3"/>
    </row>
    <row r="136" spans="1:33" x14ac:dyDescent="0.25">
      <c r="A136" s="1">
        <v>2</v>
      </c>
      <c r="B136" s="148">
        <v>43089</v>
      </c>
      <c r="C136" s="2">
        <v>20</v>
      </c>
      <c r="D136" s="6" t="s">
        <v>1262</v>
      </c>
      <c r="E136" s="21"/>
      <c r="F136" s="21">
        <v>1</v>
      </c>
      <c r="G136" s="21"/>
      <c r="H136" s="21"/>
      <c r="I136" s="21"/>
      <c r="J136" s="21"/>
      <c r="T136" s="6"/>
      <c r="U136" s="2" t="s">
        <v>24</v>
      </c>
      <c r="V136" s="5" t="s">
        <v>191</v>
      </c>
      <c r="W136" s="3">
        <v>0.64027777777777783</v>
      </c>
      <c r="X136" s="3">
        <v>0.64236111111111105</v>
      </c>
      <c r="Y136" s="2">
        <v>1</v>
      </c>
      <c r="Z136" s="2" t="s">
        <v>1225</v>
      </c>
      <c r="AA136" s="5" t="s">
        <v>1286</v>
      </c>
      <c r="AB136" s="33"/>
      <c r="AC136" s="2"/>
      <c r="AD136" s="2"/>
      <c r="AE136" s="2"/>
      <c r="AF136" s="2"/>
      <c r="AG136" s="3"/>
    </row>
    <row r="137" spans="1:33" x14ac:dyDescent="0.25">
      <c r="A137" s="151"/>
      <c r="B137" s="152"/>
      <c r="C137" s="153"/>
      <c r="D137" s="154"/>
      <c r="E137" s="155">
        <f t="shared" ref="E137:S137" si="20">SUM(E129:E136)</f>
        <v>178</v>
      </c>
      <c r="F137" s="155">
        <f t="shared" si="20"/>
        <v>22</v>
      </c>
      <c r="G137" s="155">
        <f t="shared" si="20"/>
        <v>3</v>
      </c>
      <c r="H137" s="155">
        <f t="shared" si="20"/>
        <v>82</v>
      </c>
      <c r="I137" s="155">
        <f t="shared" si="20"/>
        <v>11</v>
      </c>
      <c r="J137" s="155">
        <f t="shared" si="20"/>
        <v>58</v>
      </c>
      <c r="K137" s="155">
        <f t="shared" si="20"/>
        <v>14</v>
      </c>
      <c r="L137" s="155">
        <f t="shared" si="20"/>
        <v>8</v>
      </c>
      <c r="M137" s="156">
        <f t="shared" si="20"/>
        <v>2</v>
      </c>
      <c r="N137" s="156">
        <f t="shared" si="20"/>
        <v>0</v>
      </c>
      <c r="O137" s="156">
        <f t="shared" si="20"/>
        <v>15</v>
      </c>
      <c r="P137" s="156">
        <f t="shared" si="20"/>
        <v>1</v>
      </c>
      <c r="Q137" s="156">
        <f t="shared" si="20"/>
        <v>0</v>
      </c>
      <c r="R137" s="156">
        <f t="shared" si="20"/>
        <v>5</v>
      </c>
      <c r="S137" s="156">
        <f t="shared" si="20"/>
        <v>0</v>
      </c>
      <c r="T137" s="156">
        <f>SUM(U129:U136)</f>
        <v>0</v>
      </c>
      <c r="V137" s="5"/>
      <c r="W137" s="3"/>
      <c r="X137" s="3"/>
      <c r="AB137" s="13"/>
    </row>
    <row r="138" spans="1:33" x14ac:dyDescent="0.25">
      <c r="D138" s="150"/>
      <c r="V138" s="5"/>
      <c r="W138" s="3"/>
      <c r="X138" s="3"/>
      <c r="AB138" s="13"/>
    </row>
    <row r="139" spans="1:33" x14ac:dyDescent="0.25">
      <c r="A139" s="1">
        <v>2</v>
      </c>
      <c r="B139" s="148">
        <v>43089</v>
      </c>
      <c r="C139" s="2">
        <v>21</v>
      </c>
      <c r="D139" s="26" t="s">
        <v>1264</v>
      </c>
      <c r="E139" s="10">
        <v>6</v>
      </c>
      <c r="F139" s="10">
        <v>2</v>
      </c>
      <c r="H139" s="10">
        <v>1</v>
      </c>
      <c r="I139" s="10">
        <v>7</v>
      </c>
      <c r="J139" s="10">
        <v>8</v>
      </c>
      <c r="T139" s="6"/>
      <c r="U139" s="2" t="s">
        <v>63</v>
      </c>
      <c r="V139" s="5" t="s">
        <v>540</v>
      </c>
      <c r="W139" s="3">
        <v>0.36944444444444446</v>
      </c>
      <c r="X139" s="3">
        <v>0.38263888888888892</v>
      </c>
      <c r="Y139" s="163" t="s">
        <v>245</v>
      </c>
      <c r="Z139" s="2" t="s">
        <v>1232</v>
      </c>
      <c r="AA139" s="5" t="s">
        <v>27</v>
      </c>
      <c r="AB139" s="13"/>
      <c r="AC139" s="2"/>
      <c r="AD139" s="2"/>
      <c r="AE139" s="2"/>
      <c r="AF139" s="2"/>
      <c r="AG139" s="3"/>
    </row>
    <row r="140" spans="1:33" x14ac:dyDescent="0.25">
      <c r="A140" s="1">
        <v>2</v>
      </c>
      <c r="B140" s="148">
        <v>43089</v>
      </c>
      <c r="C140" s="2">
        <v>21</v>
      </c>
      <c r="D140" s="26" t="s">
        <v>1264</v>
      </c>
      <c r="E140" s="10">
        <v>26</v>
      </c>
      <c r="F140" s="10">
        <v>20</v>
      </c>
      <c r="G140" s="10">
        <v>14</v>
      </c>
      <c r="H140" s="10">
        <v>6</v>
      </c>
      <c r="I140" s="10">
        <v>31</v>
      </c>
      <c r="J140" s="10">
        <v>15</v>
      </c>
      <c r="L140" s="10">
        <v>7</v>
      </c>
      <c r="P140" s="16">
        <v>1</v>
      </c>
      <c r="T140" s="6"/>
      <c r="U140" s="2" t="s">
        <v>63</v>
      </c>
      <c r="V140" s="5" t="s">
        <v>541</v>
      </c>
      <c r="W140" s="3">
        <v>0.38958333333333334</v>
      </c>
      <c r="X140" s="3">
        <v>0.41319444444444442</v>
      </c>
      <c r="Y140" s="163" t="s">
        <v>245</v>
      </c>
      <c r="Z140" s="2" t="s">
        <v>1232</v>
      </c>
      <c r="AA140" s="5" t="s">
        <v>27</v>
      </c>
      <c r="AB140" s="13" t="s">
        <v>542</v>
      </c>
      <c r="AC140" s="2"/>
      <c r="AD140" s="2"/>
      <c r="AE140" s="2"/>
      <c r="AF140" s="2"/>
      <c r="AG140" s="3"/>
    </row>
    <row r="141" spans="1:33" x14ac:dyDescent="0.25">
      <c r="A141" s="1">
        <v>2</v>
      </c>
      <c r="B141" s="148">
        <v>43089</v>
      </c>
      <c r="C141" s="2">
        <v>21</v>
      </c>
      <c r="D141" s="26" t="s">
        <v>1264</v>
      </c>
      <c r="E141" s="10">
        <v>45</v>
      </c>
      <c r="F141" s="10">
        <v>9</v>
      </c>
      <c r="I141" s="10">
        <v>39</v>
      </c>
      <c r="J141" s="10">
        <v>9</v>
      </c>
      <c r="K141" s="10">
        <v>3</v>
      </c>
      <c r="L141" s="10">
        <v>2</v>
      </c>
      <c r="R141" s="16">
        <v>7</v>
      </c>
      <c r="T141" s="6"/>
      <c r="U141" s="2" t="s">
        <v>63</v>
      </c>
      <c r="V141" s="5" t="s">
        <v>543</v>
      </c>
      <c r="W141" s="3">
        <v>0.43055555555555558</v>
      </c>
      <c r="X141" s="3">
        <v>0.44444444444444442</v>
      </c>
      <c r="Y141" s="2">
        <v>3</v>
      </c>
      <c r="Z141" s="2" t="s">
        <v>1232</v>
      </c>
      <c r="AA141" s="5" t="s">
        <v>27</v>
      </c>
      <c r="AB141" s="13" t="s">
        <v>551</v>
      </c>
      <c r="AC141" s="2"/>
      <c r="AD141" s="2"/>
      <c r="AE141" s="2"/>
      <c r="AF141" s="2"/>
      <c r="AG141" s="3"/>
    </row>
    <row r="142" spans="1:33" x14ac:dyDescent="0.25">
      <c r="A142" s="1">
        <v>2</v>
      </c>
      <c r="B142" s="148">
        <v>43089</v>
      </c>
      <c r="C142" s="2">
        <v>21</v>
      </c>
      <c r="D142" s="26" t="s">
        <v>1264</v>
      </c>
      <c r="E142" s="10">
        <v>40</v>
      </c>
      <c r="F142" s="10">
        <v>75</v>
      </c>
      <c r="I142" s="10">
        <v>5</v>
      </c>
      <c r="J142" s="10">
        <v>7</v>
      </c>
      <c r="T142" s="6"/>
      <c r="U142" s="2" t="s">
        <v>63</v>
      </c>
      <c r="V142" s="5" t="s">
        <v>550</v>
      </c>
      <c r="W142" s="3">
        <v>0.61388888888888882</v>
      </c>
      <c r="X142" s="3">
        <v>0.62152777777777779</v>
      </c>
      <c r="Y142" s="2">
        <v>3</v>
      </c>
      <c r="Z142" s="2" t="s">
        <v>1225</v>
      </c>
      <c r="AA142" s="5" t="s">
        <v>27</v>
      </c>
      <c r="AB142" s="13" t="s">
        <v>552</v>
      </c>
      <c r="AC142" s="2"/>
      <c r="AD142" s="2"/>
      <c r="AE142" s="2"/>
      <c r="AF142" s="2"/>
      <c r="AG142" s="3"/>
    </row>
    <row r="143" spans="1:33" x14ac:dyDescent="0.25">
      <c r="A143" s="1">
        <v>2</v>
      </c>
      <c r="B143" s="148">
        <v>43089</v>
      </c>
      <c r="C143" s="2">
        <v>21</v>
      </c>
      <c r="D143" s="26" t="s">
        <v>1264</v>
      </c>
      <c r="E143" s="55">
        <v>2</v>
      </c>
      <c r="F143" s="55">
        <v>4</v>
      </c>
      <c r="G143" s="55"/>
      <c r="H143" s="55"/>
      <c r="I143" s="55">
        <v>6</v>
      </c>
      <c r="J143" s="55">
        <v>22</v>
      </c>
      <c r="K143" s="55">
        <v>22</v>
      </c>
      <c r="L143" s="55"/>
      <c r="M143" s="126"/>
      <c r="N143" s="126"/>
      <c r="O143" s="127"/>
      <c r="P143" s="126">
        <v>2</v>
      </c>
      <c r="Q143" s="127"/>
      <c r="R143" s="128"/>
      <c r="S143" s="127"/>
      <c r="T143" s="6"/>
      <c r="U143" s="2" t="s">
        <v>91</v>
      </c>
      <c r="V143" s="5" t="s">
        <v>164</v>
      </c>
      <c r="W143" s="17" t="s">
        <v>218</v>
      </c>
      <c r="X143" s="17" t="s">
        <v>563</v>
      </c>
      <c r="Y143" s="2">
        <v>4</v>
      </c>
      <c r="Z143" s="1" t="s">
        <v>1232</v>
      </c>
      <c r="AA143" s="14" t="s">
        <v>1236</v>
      </c>
      <c r="AB143" s="26" t="s">
        <v>564</v>
      </c>
      <c r="AC143" s="1"/>
      <c r="AD143" s="1"/>
      <c r="AE143" s="1"/>
      <c r="AF143" s="2"/>
      <c r="AG143" s="17"/>
    </row>
    <row r="144" spans="1:33" x14ac:dyDescent="0.25">
      <c r="A144" s="1">
        <v>2</v>
      </c>
      <c r="B144" s="148">
        <v>43089</v>
      </c>
      <c r="C144" s="2">
        <v>21</v>
      </c>
      <c r="D144" s="26" t="s">
        <v>1264</v>
      </c>
      <c r="E144" s="55"/>
      <c r="F144" s="55"/>
      <c r="G144" s="55">
        <v>1</v>
      </c>
      <c r="H144" s="55"/>
      <c r="I144" s="55">
        <v>8</v>
      </c>
      <c r="J144" s="55">
        <v>12</v>
      </c>
      <c r="K144" s="55"/>
      <c r="L144" s="55"/>
      <c r="M144" s="126"/>
      <c r="N144" s="126"/>
      <c r="O144" s="127"/>
      <c r="P144" s="126">
        <v>2</v>
      </c>
      <c r="Q144" s="127"/>
      <c r="R144" s="128">
        <v>1</v>
      </c>
      <c r="S144" s="127"/>
      <c r="T144" s="6"/>
      <c r="U144" s="2" t="s">
        <v>91</v>
      </c>
      <c r="V144" s="5" t="s">
        <v>163</v>
      </c>
      <c r="W144" s="17" t="s">
        <v>130</v>
      </c>
      <c r="X144" s="17" t="s">
        <v>285</v>
      </c>
      <c r="Y144" s="2">
        <v>2</v>
      </c>
      <c r="Z144" s="1" t="s">
        <v>1222</v>
      </c>
      <c r="AA144" s="14" t="s">
        <v>49</v>
      </c>
      <c r="AB144" s="26"/>
      <c r="AC144" s="1"/>
      <c r="AD144" s="1"/>
      <c r="AE144" s="1"/>
      <c r="AF144" s="2"/>
      <c r="AG144" s="17"/>
    </row>
    <row r="145" spans="1:39" x14ac:dyDescent="0.25">
      <c r="A145" s="1">
        <v>2</v>
      </c>
      <c r="B145" s="148">
        <v>43089</v>
      </c>
      <c r="C145" s="2">
        <v>21</v>
      </c>
      <c r="D145" s="26" t="s">
        <v>1264</v>
      </c>
      <c r="E145" s="55"/>
      <c r="F145" s="55"/>
      <c r="G145" s="55"/>
      <c r="H145" s="55"/>
      <c r="I145" s="55">
        <v>2</v>
      </c>
      <c r="J145" s="55">
        <v>28</v>
      </c>
      <c r="K145" s="55"/>
      <c r="L145" s="55"/>
      <c r="M145" s="127"/>
      <c r="N145" s="127"/>
      <c r="O145" s="127"/>
      <c r="P145" s="126"/>
      <c r="Q145" s="127"/>
      <c r="R145" s="127"/>
      <c r="S145" s="127"/>
      <c r="T145" s="6"/>
      <c r="U145" s="2" t="s">
        <v>91</v>
      </c>
      <c r="V145" s="5" t="s">
        <v>261</v>
      </c>
      <c r="W145" s="175">
        <v>0.60416666666666663</v>
      </c>
      <c r="X145" s="17" t="s">
        <v>136</v>
      </c>
      <c r="Y145" s="2">
        <v>3</v>
      </c>
      <c r="Z145" s="1" t="s">
        <v>1225</v>
      </c>
      <c r="AA145" s="14" t="s">
        <v>1236</v>
      </c>
      <c r="AB145" s="75"/>
      <c r="AC145" s="1"/>
      <c r="AD145" s="1"/>
      <c r="AE145" s="1"/>
      <c r="AF145" s="2"/>
      <c r="AG145" s="17"/>
    </row>
    <row r="146" spans="1:39" x14ac:dyDescent="0.25">
      <c r="A146" s="151"/>
      <c r="B146" s="152"/>
      <c r="C146" s="153"/>
      <c r="D146" s="154"/>
      <c r="E146" s="173">
        <f t="shared" ref="E146:S146" si="21">SUM(E139:E145)</f>
        <v>119</v>
      </c>
      <c r="F146" s="173">
        <f t="shared" si="21"/>
        <v>110</v>
      </c>
      <c r="G146" s="173">
        <f t="shared" si="21"/>
        <v>15</v>
      </c>
      <c r="H146" s="173">
        <f t="shared" si="21"/>
        <v>7</v>
      </c>
      <c r="I146" s="173">
        <f t="shared" si="21"/>
        <v>98</v>
      </c>
      <c r="J146" s="173">
        <f t="shared" si="21"/>
        <v>101</v>
      </c>
      <c r="K146" s="173">
        <f t="shared" si="21"/>
        <v>25</v>
      </c>
      <c r="L146" s="173">
        <f t="shared" si="21"/>
        <v>9</v>
      </c>
      <c r="M146" s="158">
        <f t="shared" si="21"/>
        <v>0</v>
      </c>
      <c r="N146" s="158">
        <f t="shared" si="21"/>
        <v>0</v>
      </c>
      <c r="O146" s="158">
        <f t="shared" si="21"/>
        <v>0</v>
      </c>
      <c r="P146" s="158">
        <f t="shared" si="21"/>
        <v>5</v>
      </c>
      <c r="Q146" s="158">
        <f t="shared" si="21"/>
        <v>0</v>
      </c>
      <c r="R146" s="158">
        <f t="shared" si="21"/>
        <v>8</v>
      </c>
      <c r="S146" s="158">
        <f t="shared" si="21"/>
        <v>0</v>
      </c>
      <c r="T146" s="158">
        <f>SUM(U139:U145)</f>
        <v>0</v>
      </c>
      <c r="V146" s="5"/>
      <c r="W146" s="78"/>
      <c r="X146" s="78"/>
      <c r="Z146" s="1"/>
      <c r="AA146" s="14"/>
      <c r="AB146" s="26"/>
    </row>
    <row r="147" spans="1:39" x14ac:dyDescent="0.25">
      <c r="D147" s="150"/>
      <c r="E147" s="55"/>
      <c r="F147" s="55"/>
      <c r="G147" s="55"/>
      <c r="H147" s="55"/>
      <c r="I147" s="55"/>
      <c r="J147" s="55"/>
      <c r="K147" s="55"/>
      <c r="L147" s="55"/>
      <c r="M147" s="62"/>
      <c r="N147" s="62"/>
      <c r="O147" s="19"/>
      <c r="P147" s="62"/>
      <c r="Q147" s="19"/>
      <c r="R147" s="63"/>
      <c r="S147" s="19"/>
      <c r="T147" s="19"/>
      <c r="V147" s="5"/>
      <c r="W147" s="78"/>
      <c r="X147" s="78"/>
      <c r="Z147" s="1"/>
      <c r="AA147" s="14"/>
      <c r="AB147" s="26"/>
    </row>
    <row r="148" spans="1:39" x14ac:dyDescent="0.25">
      <c r="A148" s="1">
        <v>2</v>
      </c>
      <c r="B148" s="148">
        <v>43089</v>
      </c>
      <c r="C148" s="2">
        <v>22</v>
      </c>
      <c r="D148" s="26" t="s">
        <v>1265</v>
      </c>
      <c r="I148" s="10">
        <v>1</v>
      </c>
      <c r="J148" s="10">
        <v>12</v>
      </c>
      <c r="T148" s="6"/>
      <c r="U148" s="2" t="s">
        <v>24</v>
      </c>
      <c r="V148" s="5" t="s">
        <v>519</v>
      </c>
      <c r="W148" s="3">
        <v>0.36944444444444446</v>
      </c>
      <c r="X148" s="3">
        <v>0.38750000000000001</v>
      </c>
      <c r="Y148" s="2" t="s">
        <v>521</v>
      </c>
      <c r="Z148" s="2" t="s">
        <v>1232</v>
      </c>
      <c r="AA148" s="5" t="s">
        <v>1237</v>
      </c>
      <c r="AB148" s="13"/>
      <c r="AC148" s="2"/>
      <c r="AD148" s="2"/>
      <c r="AE148" s="2"/>
      <c r="AF148" s="2"/>
      <c r="AG148" s="3"/>
    </row>
    <row r="149" spans="1:39" x14ac:dyDescent="0.25">
      <c r="A149" s="1">
        <v>2</v>
      </c>
      <c r="B149" s="148">
        <v>43089</v>
      </c>
      <c r="C149" s="2">
        <v>22</v>
      </c>
      <c r="D149" s="26" t="s">
        <v>1265</v>
      </c>
      <c r="I149" s="10">
        <v>1</v>
      </c>
      <c r="J149" s="10">
        <v>22</v>
      </c>
      <c r="K149" s="10">
        <v>9</v>
      </c>
      <c r="T149" s="6"/>
      <c r="U149" s="2" t="s">
        <v>24</v>
      </c>
      <c r="V149" s="5" t="s">
        <v>522</v>
      </c>
      <c r="W149" s="3">
        <v>0.39166666666666666</v>
      </c>
      <c r="X149" s="3">
        <v>0.40347222222222223</v>
      </c>
      <c r="Y149" s="2" t="s">
        <v>521</v>
      </c>
      <c r="Z149" s="2" t="s">
        <v>1232</v>
      </c>
      <c r="AA149" s="5" t="s">
        <v>1237</v>
      </c>
      <c r="AB149" s="13"/>
      <c r="AC149" s="2"/>
      <c r="AD149" s="2"/>
      <c r="AE149" s="2"/>
      <c r="AF149" s="168"/>
      <c r="AG149" s="3"/>
    </row>
    <row r="150" spans="1:39" x14ac:dyDescent="0.25">
      <c r="A150" s="1">
        <v>2</v>
      </c>
      <c r="B150" s="148">
        <v>43089</v>
      </c>
      <c r="C150" s="2">
        <v>22</v>
      </c>
      <c r="D150" s="26" t="s">
        <v>1265</v>
      </c>
      <c r="E150" s="10">
        <v>3</v>
      </c>
      <c r="G150" s="10">
        <v>14</v>
      </c>
      <c r="I150" s="10">
        <v>8</v>
      </c>
      <c r="J150" s="10">
        <v>8</v>
      </c>
      <c r="K150" s="10">
        <v>3</v>
      </c>
      <c r="R150" s="16">
        <v>3</v>
      </c>
      <c r="T150" s="6"/>
      <c r="U150" s="2" t="s">
        <v>24</v>
      </c>
      <c r="V150" s="5" t="s">
        <v>180</v>
      </c>
      <c r="W150" s="3">
        <v>0.42222222222222222</v>
      </c>
      <c r="X150" s="3">
        <v>0.44930555555555557</v>
      </c>
      <c r="Y150" s="2" t="s">
        <v>525</v>
      </c>
      <c r="Z150" s="2" t="s">
        <v>1232</v>
      </c>
      <c r="AA150" s="5" t="s">
        <v>1287</v>
      </c>
      <c r="AB150" s="13"/>
      <c r="AC150" s="2"/>
      <c r="AD150" s="2"/>
      <c r="AE150" s="2"/>
      <c r="AF150" s="168"/>
      <c r="AG150" s="3"/>
    </row>
    <row r="151" spans="1:39" x14ac:dyDescent="0.25">
      <c r="A151" s="1">
        <v>2</v>
      </c>
      <c r="B151" s="148">
        <v>43089</v>
      </c>
      <c r="C151" s="2">
        <v>22</v>
      </c>
      <c r="D151" s="26" t="s">
        <v>1265</v>
      </c>
      <c r="E151" s="10">
        <v>10</v>
      </c>
      <c r="F151" s="10">
        <v>2</v>
      </c>
      <c r="G151" s="10">
        <v>6</v>
      </c>
      <c r="I151" s="10">
        <v>5</v>
      </c>
      <c r="J151" s="10">
        <v>8</v>
      </c>
      <c r="K151" s="10">
        <v>9</v>
      </c>
      <c r="R151" s="16">
        <v>6</v>
      </c>
      <c r="T151" s="6"/>
      <c r="U151" s="2" t="s">
        <v>24</v>
      </c>
      <c r="V151" s="5" t="s">
        <v>181</v>
      </c>
      <c r="W151" s="3">
        <v>0.48055555555555557</v>
      </c>
      <c r="X151" s="3">
        <v>0.50208333333333333</v>
      </c>
      <c r="Y151" s="2" t="s">
        <v>527</v>
      </c>
      <c r="Z151" s="2" t="s">
        <v>1232</v>
      </c>
      <c r="AA151" s="5" t="s">
        <v>49</v>
      </c>
      <c r="AB151" s="13"/>
      <c r="AC151" s="2"/>
      <c r="AD151" s="2"/>
      <c r="AE151" s="2"/>
      <c r="AF151" s="168"/>
      <c r="AG151" s="3"/>
    </row>
    <row r="152" spans="1:39" x14ac:dyDescent="0.25">
      <c r="A152" s="1">
        <v>2</v>
      </c>
      <c r="B152" s="148">
        <v>43089</v>
      </c>
      <c r="C152" s="2">
        <v>22</v>
      </c>
      <c r="D152" s="26" t="s">
        <v>1265</v>
      </c>
      <c r="E152" s="21"/>
      <c r="F152" s="21">
        <v>1</v>
      </c>
      <c r="G152" s="21"/>
      <c r="H152" s="21"/>
      <c r="I152" s="21">
        <v>1</v>
      </c>
      <c r="J152" s="21">
        <v>1</v>
      </c>
      <c r="T152" s="6"/>
      <c r="U152" s="2" t="s">
        <v>24</v>
      </c>
      <c r="V152" s="5" t="s">
        <v>193</v>
      </c>
      <c r="W152" s="3">
        <v>0.65138888888888891</v>
      </c>
      <c r="X152" s="3">
        <v>0.66319444444444442</v>
      </c>
      <c r="Y152" s="2" t="s">
        <v>527</v>
      </c>
      <c r="Z152" s="2" t="s">
        <v>1225</v>
      </c>
      <c r="AA152" s="5" t="s">
        <v>1256</v>
      </c>
      <c r="AB152" s="33"/>
      <c r="AC152" s="2"/>
      <c r="AD152" s="2"/>
      <c r="AE152" s="2"/>
      <c r="AF152" s="2"/>
      <c r="AG152" s="3"/>
    </row>
    <row r="153" spans="1:39" x14ac:dyDescent="0.25">
      <c r="A153" s="1">
        <v>2</v>
      </c>
      <c r="B153" s="148">
        <v>43089</v>
      </c>
      <c r="C153" s="2">
        <v>22</v>
      </c>
      <c r="D153" s="26" t="s">
        <v>1265</v>
      </c>
      <c r="E153" s="55"/>
      <c r="F153" s="55"/>
      <c r="G153" s="55"/>
      <c r="H153" s="55"/>
      <c r="I153" s="55">
        <v>2</v>
      </c>
      <c r="J153" s="55">
        <v>2</v>
      </c>
      <c r="K153" s="55"/>
      <c r="L153" s="55"/>
      <c r="M153" s="127"/>
      <c r="N153" s="127"/>
      <c r="O153" s="127"/>
      <c r="P153" s="126"/>
      <c r="Q153" s="127"/>
      <c r="R153" s="127"/>
      <c r="S153" s="127"/>
      <c r="T153" s="6"/>
      <c r="U153" s="2" t="s">
        <v>91</v>
      </c>
      <c r="V153" s="5" t="s">
        <v>559</v>
      </c>
      <c r="W153" s="17" t="s">
        <v>510</v>
      </c>
      <c r="X153" s="17" t="s">
        <v>118</v>
      </c>
      <c r="Y153" s="2">
        <v>3</v>
      </c>
      <c r="Z153" s="1" t="s">
        <v>1232</v>
      </c>
      <c r="AA153" s="14" t="s">
        <v>1236</v>
      </c>
      <c r="AB153" s="75"/>
      <c r="AC153" s="1"/>
      <c r="AD153" s="1"/>
      <c r="AE153" s="1"/>
      <c r="AF153" s="2"/>
      <c r="AG153" s="17"/>
    </row>
    <row r="154" spans="1:39" x14ac:dyDescent="0.25">
      <c r="A154" s="151"/>
      <c r="B154" s="152"/>
      <c r="C154" s="153"/>
      <c r="D154" s="154"/>
      <c r="E154" s="155">
        <f t="shared" ref="E154:S154" si="22">SUM(E148:E153)</f>
        <v>13</v>
      </c>
      <c r="F154" s="155">
        <f t="shared" si="22"/>
        <v>3</v>
      </c>
      <c r="G154" s="155">
        <f t="shared" si="22"/>
        <v>20</v>
      </c>
      <c r="H154" s="155">
        <f t="shared" si="22"/>
        <v>0</v>
      </c>
      <c r="I154" s="155">
        <f t="shared" si="22"/>
        <v>18</v>
      </c>
      <c r="J154" s="155">
        <f t="shared" si="22"/>
        <v>53</v>
      </c>
      <c r="K154" s="155">
        <f t="shared" si="22"/>
        <v>21</v>
      </c>
      <c r="L154" s="155">
        <f t="shared" si="22"/>
        <v>0</v>
      </c>
      <c r="M154" s="156">
        <f t="shared" si="22"/>
        <v>0</v>
      </c>
      <c r="N154" s="156">
        <f t="shared" si="22"/>
        <v>0</v>
      </c>
      <c r="O154" s="156">
        <f t="shared" si="22"/>
        <v>0</v>
      </c>
      <c r="P154" s="156">
        <f t="shared" si="22"/>
        <v>0</v>
      </c>
      <c r="Q154" s="156">
        <f t="shared" si="22"/>
        <v>0</v>
      </c>
      <c r="R154" s="156">
        <f t="shared" si="22"/>
        <v>9</v>
      </c>
      <c r="S154" s="156">
        <f t="shared" si="22"/>
        <v>0</v>
      </c>
      <c r="T154" s="156">
        <f>SUM(U148:U153)</f>
        <v>0</v>
      </c>
      <c r="V154" s="5"/>
      <c r="W154" s="3"/>
      <c r="X154" s="3"/>
      <c r="Z154" s="6"/>
      <c r="AA154" s="6"/>
      <c r="AB154" s="6"/>
    </row>
    <row r="155" spans="1:39" x14ac:dyDescent="0.25">
      <c r="D155" s="150"/>
      <c r="G155" s="21"/>
      <c r="I155" s="21"/>
      <c r="V155" s="5"/>
      <c r="W155" s="3"/>
      <c r="X155" s="3"/>
      <c r="Z155" s="6"/>
      <c r="AA155" s="6"/>
      <c r="AB155" s="6"/>
    </row>
    <row r="156" spans="1:39" x14ac:dyDescent="0.25">
      <c r="A156" s="2">
        <v>2</v>
      </c>
      <c r="B156" s="148">
        <v>43081</v>
      </c>
      <c r="C156" s="2">
        <v>23</v>
      </c>
      <c r="D156" s="2" t="s">
        <v>1221</v>
      </c>
      <c r="E156" s="10">
        <v>38</v>
      </c>
      <c r="F156" s="10">
        <v>6</v>
      </c>
      <c r="H156" s="10">
        <v>3</v>
      </c>
      <c r="I156" s="10">
        <v>14</v>
      </c>
      <c r="J156" s="10">
        <v>15</v>
      </c>
      <c r="L156" s="10">
        <v>5</v>
      </c>
      <c r="P156" s="16">
        <v>1</v>
      </c>
      <c r="T156" s="6"/>
      <c r="U156" s="2" t="s">
        <v>63</v>
      </c>
      <c r="V156" s="5" t="s">
        <v>151</v>
      </c>
      <c r="W156" s="3">
        <v>0.41388888888888892</v>
      </c>
      <c r="X156" s="3">
        <v>0.42708333333333331</v>
      </c>
      <c r="Y156" s="163" t="s">
        <v>55</v>
      </c>
      <c r="Z156" s="2" t="s">
        <v>1225</v>
      </c>
      <c r="AA156" s="5" t="s">
        <v>27</v>
      </c>
      <c r="AB156" s="14"/>
      <c r="AC156" s="2"/>
      <c r="AD156" s="2"/>
      <c r="AE156" s="2"/>
      <c r="AF156" s="2"/>
      <c r="AG156" s="3"/>
      <c r="AK156" s="34"/>
      <c r="AL156" s="34"/>
      <c r="AM156" s="34"/>
    </row>
    <row r="157" spans="1:39" x14ac:dyDescent="0.25">
      <c r="A157" s="2">
        <v>2</v>
      </c>
      <c r="B157" s="148">
        <v>43081</v>
      </c>
      <c r="C157" s="2">
        <v>23</v>
      </c>
      <c r="D157" s="2" t="s">
        <v>1221</v>
      </c>
      <c r="E157" s="10">
        <v>21</v>
      </c>
      <c r="F157" s="10">
        <v>27</v>
      </c>
      <c r="G157" s="10">
        <v>14</v>
      </c>
      <c r="H157" s="10">
        <v>4</v>
      </c>
      <c r="I157" s="10">
        <v>13</v>
      </c>
      <c r="J157" s="10">
        <v>15</v>
      </c>
      <c r="K157" s="10">
        <v>33</v>
      </c>
      <c r="L157" s="10">
        <v>4</v>
      </c>
      <c r="O157" s="16">
        <v>2</v>
      </c>
      <c r="P157" s="16">
        <v>2</v>
      </c>
      <c r="R157" s="16">
        <v>4</v>
      </c>
      <c r="T157" s="6"/>
      <c r="U157" s="2" t="s">
        <v>63</v>
      </c>
      <c r="V157" s="5" t="s">
        <v>152</v>
      </c>
      <c r="W157" s="3">
        <v>0.43402777777777773</v>
      </c>
      <c r="X157" s="3">
        <v>0.44791666666666669</v>
      </c>
      <c r="Y157" s="2">
        <v>2</v>
      </c>
      <c r="Z157" s="2" t="s">
        <v>1225</v>
      </c>
      <c r="AA157" s="5" t="s">
        <v>27</v>
      </c>
      <c r="AB157" s="5" t="s">
        <v>441</v>
      </c>
      <c r="AC157" s="2"/>
      <c r="AD157" s="2"/>
      <c r="AE157" s="2"/>
      <c r="AF157" s="2"/>
      <c r="AG157" s="3"/>
      <c r="AK157" s="34"/>
      <c r="AL157" s="34"/>
      <c r="AM157" s="34"/>
    </row>
    <row r="158" spans="1:39" x14ac:dyDescent="0.25">
      <c r="A158" s="2">
        <v>2</v>
      </c>
      <c r="B158" s="148">
        <v>43081</v>
      </c>
      <c r="C158" s="2">
        <v>23</v>
      </c>
      <c r="D158" s="2" t="s">
        <v>1221</v>
      </c>
      <c r="E158" s="10">
        <v>49</v>
      </c>
      <c r="F158" s="10">
        <v>98</v>
      </c>
      <c r="G158" s="10">
        <v>3</v>
      </c>
      <c r="H158" s="10">
        <v>13</v>
      </c>
      <c r="I158" s="10">
        <v>2</v>
      </c>
      <c r="J158" s="10">
        <v>15</v>
      </c>
      <c r="L158" s="10">
        <v>14</v>
      </c>
      <c r="M158" s="16">
        <v>2</v>
      </c>
      <c r="T158" s="6"/>
      <c r="U158" s="2" t="s">
        <v>63</v>
      </c>
      <c r="V158" s="5" t="s">
        <v>153</v>
      </c>
      <c r="W158" s="3">
        <v>0.45833333333333331</v>
      </c>
      <c r="X158" s="3">
        <v>0.47569444444444442</v>
      </c>
      <c r="Y158" s="2">
        <v>1</v>
      </c>
      <c r="Z158" s="2" t="s">
        <v>1225</v>
      </c>
      <c r="AA158" s="5" t="s">
        <v>27</v>
      </c>
      <c r="AB158" s="5" t="s">
        <v>442</v>
      </c>
      <c r="AC158" s="2"/>
      <c r="AD158" s="2"/>
      <c r="AE158" s="2"/>
      <c r="AF158" s="2"/>
      <c r="AG158" s="3"/>
      <c r="AK158" s="34"/>
      <c r="AL158" s="34"/>
      <c r="AM158" s="34"/>
    </row>
    <row r="159" spans="1:39" x14ac:dyDescent="0.25">
      <c r="A159" s="2">
        <v>2</v>
      </c>
      <c r="B159" s="148">
        <v>43081</v>
      </c>
      <c r="C159" s="2">
        <v>23</v>
      </c>
      <c r="D159" s="2" t="s">
        <v>1221</v>
      </c>
      <c r="E159" s="10">
        <v>37</v>
      </c>
      <c r="F159" s="10">
        <v>20</v>
      </c>
      <c r="H159" s="10">
        <v>9</v>
      </c>
      <c r="I159" s="10">
        <v>17</v>
      </c>
      <c r="J159" s="10">
        <v>42</v>
      </c>
      <c r="K159" s="10">
        <v>25</v>
      </c>
      <c r="T159" s="6"/>
      <c r="U159" s="2" t="s">
        <v>63</v>
      </c>
      <c r="V159" s="5" t="s">
        <v>155</v>
      </c>
      <c r="W159" s="3">
        <v>0.5</v>
      </c>
      <c r="X159" s="3">
        <v>0.51041666666666663</v>
      </c>
      <c r="Y159" s="2">
        <v>1</v>
      </c>
      <c r="Z159" s="2" t="s">
        <v>1229</v>
      </c>
      <c r="AA159" s="5" t="s">
        <v>27</v>
      </c>
      <c r="AB159" s="14" t="s">
        <v>444</v>
      </c>
      <c r="AC159" s="2"/>
      <c r="AD159" s="2"/>
      <c r="AE159" s="2"/>
      <c r="AF159" s="2"/>
      <c r="AG159" s="3"/>
      <c r="AK159" s="34"/>
      <c r="AL159" s="34"/>
      <c r="AM159" s="34"/>
    </row>
    <row r="160" spans="1:39" x14ac:dyDescent="0.25">
      <c r="A160" s="151"/>
      <c r="B160" s="152"/>
      <c r="C160" s="153"/>
      <c r="D160" s="153"/>
      <c r="E160" s="155">
        <f t="shared" ref="E160:R160" si="23">SUM(E156:E159)</f>
        <v>145</v>
      </c>
      <c r="F160" s="155">
        <f t="shared" si="23"/>
        <v>151</v>
      </c>
      <c r="G160" s="155">
        <f t="shared" si="23"/>
        <v>17</v>
      </c>
      <c r="H160" s="155">
        <f t="shared" si="23"/>
        <v>29</v>
      </c>
      <c r="I160" s="155">
        <f t="shared" si="23"/>
        <v>46</v>
      </c>
      <c r="J160" s="155">
        <f t="shared" si="23"/>
        <v>87</v>
      </c>
      <c r="K160" s="155">
        <f t="shared" si="23"/>
        <v>58</v>
      </c>
      <c r="L160" s="155">
        <f t="shared" si="23"/>
        <v>23</v>
      </c>
      <c r="M160" s="156">
        <f t="shared" si="23"/>
        <v>2</v>
      </c>
      <c r="N160" s="156">
        <f t="shared" si="23"/>
        <v>0</v>
      </c>
      <c r="O160" s="156">
        <f t="shared" si="23"/>
        <v>2</v>
      </c>
      <c r="P160" s="156">
        <f t="shared" si="23"/>
        <v>3</v>
      </c>
      <c r="Q160" s="156">
        <f t="shared" si="23"/>
        <v>0</v>
      </c>
      <c r="R160" s="156">
        <f t="shared" si="23"/>
        <v>4</v>
      </c>
      <c r="S160" s="156">
        <f t="shared" ref="S160" si="24">SUM(S156:S159)</f>
        <v>0</v>
      </c>
      <c r="T160" s="156">
        <f>SUM(U156:U159)</f>
        <v>0</v>
      </c>
      <c r="V160" s="5"/>
      <c r="W160" s="3"/>
      <c r="X160" s="3"/>
    </row>
    <row r="161" spans="1:39" x14ac:dyDescent="0.25">
      <c r="V161" s="5"/>
      <c r="W161" s="3"/>
      <c r="X161" s="3"/>
    </row>
    <row r="162" spans="1:39" x14ac:dyDescent="0.25">
      <c r="A162" s="2">
        <v>2</v>
      </c>
      <c r="B162" s="148">
        <v>43081</v>
      </c>
      <c r="C162" s="2">
        <v>24</v>
      </c>
      <c r="D162" s="2" t="s">
        <v>1221</v>
      </c>
      <c r="E162" s="10">
        <v>4</v>
      </c>
      <c r="F162" s="10">
        <v>3</v>
      </c>
      <c r="H162" s="10">
        <v>5</v>
      </c>
      <c r="I162" s="10">
        <v>4</v>
      </c>
      <c r="J162" s="10">
        <v>50</v>
      </c>
      <c r="K162" s="10">
        <v>8</v>
      </c>
      <c r="L162" s="10">
        <v>2</v>
      </c>
      <c r="P162" s="16">
        <v>1</v>
      </c>
      <c r="R162" s="16">
        <v>38</v>
      </c>
      <c r="T162" s="6"/>
      <c r="U162" s="2" t="s">
        <v>63</v>
      </c>
      <c r="V162" s="5" t="s">
        <v>149</v>
      </c>
      <c r="W162" s="3">
        <v>0.375</v>
      </c>
      <c r="X162" s="3">
        <v>0.3888888888888889</v>
      </c>
      <c r="Y162" s="2">
        <v>1</v>
      </c>
      <c r="Z162" s="2" t="s">
        <v>1225</v>
      </c>
      <c r="AA162" s="5" t="s">
        <v>27</v>
      </c>
      <c r="AB162" s="5" t="s">
        <v>439</v>
      </c>
      <c r="AC162" s="2"/>
      <c r="AD162" s="2"/>
      <c r="AE162" s="2"/>
      <c r="AF162" s="2"/>
      <c r="AG162" s="3"/>
      <c r="AK162" s="34"/>
      <c r="AL162" s="34"/>
      <c r="AM162" s="34"/>
    </row>
    <row r="163" spans="1:39" x14ac:dyDescent="0.25">
      <c r="A163" s="2">
        <v>2</v>
      </c>
      <c r="B163" s="148">
        <v>43081</v>
      </c>
      <c r="C163" s="2">
        <v>24</v>
      </c>
      <c r="D163" s="2" t="s">
        <v>1221</v>
      </c>
      <c r="E163" s="10">
        <v>7</v>
      </c>
      <c r="F163" s="10">
        <v>15</v>
      </c>
      <c r="H163" s="10">
        <v>1</v>
      </c>
      <c r="J163" s="10">
        <v>3</v>
      </c>
      <c r="K163" s="10">
        <v>15</v>
      </c>
      <c r="R163" s="16">
        <v>30</v>
      </c>
      <c r="T163" s="6"/>
      <c r="U163" s="2" t="s">
        <v>63</v>
      </c>
      <c r="V163" s="5" t="s">
        <v>151</v>
      </c>
      <c r="W163" s="3">
        <v>0.4055555555555555</v>
      </c>
      <c r="X163" s="3">
        <v>0.41388888888888892</v>
      </c>
      <c r="Y163" s="163" t="s">
        <v>55</v>
      </c>
      <c r="Z163" s="2" t="s">
        <v>1225</v>
      </c>
      <c r="AA163" s="5" t="s">
        <v>27</v>
      </c>
      <c r="AB163" s="5" t="s">
        <v>440</v>
      </c>
      <c r="AC163" s="2"/>
      <c r="AD163" s="2"/>
      <c r="AE163" s="2"/>
      <c r="AF163" s="2"/>
      <c r="AG163" s="3"/>
      <c r="AK163" s="34"/>
      <c r="AL163" s="34"/>
      <c r="AM163" s="34"/>
    </row>
    <row r="164" spans="1:39" x14ac:dyDescent="0.25">
      <c r="A164" s="151"/>
      <c r="B164" s="152"/>
      <c r="C164" s="153"/>
      <c r="D164" s="153"/>
      <c r="E164" s="155">
        <f t="shared" ref="E164:T164" si="25">SUM(E162:E163)</f>
        <v>11</v>
      </c>
      <c r="F164" s="155">
        <f t="shared" si="25"/>
        <v>18</v>
      </c>
      <c r="G164" s="155">
        <f t="shared" si="25"/>
        <v>0</v>
      </c>
      <c r="H164" s="155">
        <f t="shared" si="25"/>
        <v>6</v>
      </c>
      <c r="I164" s="155">
        <f t="shared" si="25"/>
        <v>4</v>
      </c>
      <c r="J164" s="155">
        <f t="shared" si="25"/>
        <v>53</v>
      </c>
      <c r="K164" s="155">
        <f t="shared" si="25"/>
        <v>23</v>
      </c>
      <c r="L164" s="155">
        <f t="shared" si="25"/>
        <v>2</v>
      </c>
      <c r="M164" s="156">
        <f t="shared" si="25"/>
        <v>0</v>
      </c>
      <c r="N164" s="156">
        <f t="shared" si="25"/>
        <v>0</v>
      </c>
      <c r="O164" s="156">
        <f t="shared" si="25"/>
        <v>0</v>
      </c>
      <c r="P164" s="156">
        <f t="shared" si="25"/>
        <v>1</v>
      </c>
      <c r="Q164" s="156">
        <f t="shared" si="25"/>
        <v>0</v>
      </c>
      <c r="R164" s="156">
        <f t="shared" si="25"/>
        <v>68</v>
      </c>
      <c r="S164" s="156">
        <f t="shared" si="25"/>
        <v>0</v>
      </c>
      <c r="T164" s="156">
        <f t="shared" si="25"/>
        <v>0</v>
      </c>
    </row>
    <row r="166" spans="1:39" x14ac:dyDescent="0.25">
      <c r="D166" s="165" t="s">
        <v>1269</v>
      </c>
      <c r="E166" s="166">
        <f t="shared" ref="E166:S166" si="26">SUM(E2:E164)/2</f>
        <v>2102</v>
      </c>
      <c r="F166" s="166">
        <f t="shared" si="26"/>
        <v>1551</v>
      </c>
      <c r="G166" s="166">
        <f t="shared" si="26"/>
        <v>228</v>
      </c>
      <c r="H166" s="166">
        <f t="shared" si="26"/>
        <v>680</v>
      </c>
      <c r="I166" s="166">
        <f t="shared" si="26"/>
        <v>528</v>
      </c>
      <c r="J166" s="166">
        <f t="shared" si="26"/>
        <v>2213</v>
      </c>
      <c r="K166" s="166">
        <f t="shared" si="26"/>
        <v>755</v>
      </c>
      <c r="L166" s="166">
        <f t="shared" si="26"/>
        <v>209</v>
      </c>
      <c r="M166" s="167">
        <f t="shared" si="26"/>
        <v>5</v>
      </c>
      <c r="N166" s="167">
        <f t="shared" si="26"/>
        <v>2</v>
      </c>
      <c r="O166" s="167">
        <f t="shared" si="26"/>
        <v>34</v>
      </c>
      <c r="P166" s="167">
        <f t="shared" si="26"/>
        <v>50</v>
      </c>
      <c r="Q166" s="167">
        <f t="shared" si="26"/>
        <v>0</v>
      </c>
      <c r="R166" s="167">
        <f t="shared" si="26"/>
        <v>660</v>
      </c>
      <c r="S166" s="167">
        <f t="shared" si="26"/>
        <v>0</v>
      </c>
      <c r="T166" s="35" t="s">
        <v>1288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0"/>
  <sheetViews>
    <sheetView zoomScale="70" zoomScaleNormal="70" workbookViewId="0">
      <pane ySplit="1" topLeftCell="A2" activePane="bottomLeft" state="frozen"/>
      <selection pane="bottomLeft" activeCell="N10" sqref="N10"/>
    </sheetView>
  </sheetViews>
  <sheetFormatPr defaultRowHeight="15" x14ac:dyDescent="0.25"/>
  <cols>
    <col min="1" max="1" width="10" style="1" customWidth="1"/>
    <col min="2" max="2" width="11.85546875" style="148" customWidth="1"/>
    <col min="3" max="4" width="9.140625" style="2"/>
    <col min="5" max="12" width="9.140625" style="10"/>
    <col min="13" max="20" width="9.140625" style="16"/>
    <col min="21" max="21" width="7.140625" style="2" customWidth="1"/>
    <col min="22" max="22" width="18" style="2" customWidth="1"/>
    <col min="23" max="25" width="9.140625" style="2"/>
    <col min="26" max="30" width="14.7109375" style="6" customWidth="1"/>
    <col min="31" max="16384" width="9.140625" style="6"/>
  </cols>
  <sheetData>
    <row r="1" spans="1:28" s="4" customFormat="1" ht="45.75" thickBot="1" x14ac:dyDescent="0.3">
      <c r="A1" s="7" t="s">
        <v>37</v>
      </c>
      <c r="B1" s="147" t="s">
        <v>0</v>
      </c>
      <c r="C1" s="7" t="s">
        <v>3</v>
      </c>
      <c r="D1" s="7" t="s">
        <v>1216</v>
      </c>
      <c r="E1" s="9" t="s">
        <v>10</v>
      </c>
      <c r="F1" s="9" t="s">
        <v>12</v>
      </c>
      <c r="G1" s="9" t="s">
        <v>11</v>
      </c>
      <c r="H1" s="9" t="s">
        <v>13</v>
      </c>
      <c r="I1" s="9" t="s">
        <v>14</v>
      </c>
      <c r="J1" s="9" t="s">
        <v>39</v>
      </c>
      <c r="K1" s="9" t="s">
        <v>40</v>
      </c>
      <c r="L1" s="9" t="s">
        <v>15</v>
      </c>
      <c r="M1" s="15" t="s">
        <v>1217</v>
      </c>
      <c r="N1" s="15" t="s">
        <v>1218</v>
      </c>
      <c r="O1" s="15" t="s">
        <v>38</v>
      </c>
      <c r="P1" s="15" t="s">
        <v>21</v>
      </c>
      <c r="Q1" s="15" t="s">
        <v>22</v>
      </c>
      <c r="R1" s="15" t="s">
        <v>208</v>
      </c>
      <c r="S1" s="15" t="s">
        <v>1219</v>
      </c>
      <c r="T1" s="15" t="s">
        <v>557</v>
      </c>
      <c r="U1" s="8" t="s">
        <v>30</v>
      </c>
      <c r="V1" s="7" t="s">
        <v>4</v>
      </c>
      <c r="W1" s="7" t="s">
        <v>1</v>
      </c>
      <c r="X1" s="7" t="s">
        <v>2</v>
      </c>
      <c r="Y1" s="8" t="s">
        <v>5</v>
      </c>
      <c r="Z1" s="8" t="s">
        <v>20</v>
      </c>
      <c r="AA1" s="7" t="s">
        <v>9</v>
      </c>
      <c r="AB1" s="23" t="s">
        <v>23</v>
      </c>
    </row>
    <row r="2" spans="1:28" s="34" customFormat="1" x14ac:dyDescent="0.25">
      <c r="A2" s="2">
        <v>3</v>
      </c>
      <c r="B2" s="148">
        <v>43104</v>
      </c>
      <c r="C2" s="2">
        <v>1</v>
      </c>
      <c r="D2" s="2" t="s">
        <v>1221</v>
      </c>
      <c r="E2" s="10"/>
      <c r="F2" s="10"/>
      <c r="G2" s="10"/>
      <c r="H2" s="10"/>
      <c r="I2" s="10"/>
      <c r="J2" s="10">
        <v>5</v>
      </c>
      <c r="K2" s="10"/>
      <c r="L2" s="10"/>
      <c r="M2" s="16"/>
      <c r="N2" s="16"/>
      <c r="O2" s="16"/>
      <c r="P2" s="16"/>
      <c r="Q2" s="16"/>
      <c r="R2" s="16"/>
      <c r="S2" s="19"/>
      <c r="T2" s="19"/>
      <c r="U2" s="2" t="s">
        <v>91</v>
      </c>
      <c r="V2" s="46" t="s">
        <v>178</v>
      </c>
      <c r="W2" s="48">
        <v>0.35416666666666669</v>
      </c>
      <c r="X2" s="48">
        <v>0.375</v>
      </c>
      <c r="Y2" s="2">
        <v>2</v>
      </c>
      <c r="Z2" s="2" t="s">
        <v>1232</v>
      </c>
      <c r="AA2" s="14" t="s">
        <v>1236</v>
      </c>
      <c r="AB2" s="47"/>
    </row>
    <row r="3" spans="1:28" s="34" customFormat="1" x14ac:dyDescent="0.25">
      <c r="A3" s="2">
        <v>3</v>
      </c>
      <c r="B3" s="148">
        <v>43104</v>
      </c>
      <c r="C3" s="2">
        <v>1</v>
      </c>
      <c r="D3" s="2" t="s">
        <v>1221</v>
      </c>
      <c r="E3" s="10">
        <v>7</v>
      </c>
      <c r="F3" s="10">
        <v>6</v>
      </c>
      <c r="G3" s="10"/>
      <c r="H3" s="10"/>
      <c r="I3" s="10"/>
      <c r="J3" s="10">
        <v>28</v>
      </c>
      <c r="K3" s="10">
        <v>10</v>
      </c>
      <c r="L3" s="10"/>
      <c r="M3" s="16"/>
      <c r="N3" s="16"/>
      <c r="O3" s="16"/>
      <c r="P3" s="16"/>
      <c r="Q3" s="16"/>
      <c r="R3" s="16"/>
      <c r="S3" s="16"/>
      <c r="T3" s="16"/>
      <c r="U3" s="2" t="s">
        <v>63</v>
      </c>
      <c r="V3" s="5" t="s">
        <v>586</v>
      </c>
      <c r="W3" s="3">
        <v>0.37152777777777773</v>
      </c>
      <c r="X3" s="3">
        <v>0.3923611111111111</v>
      </c>
      <c r="Y3" s="2">
        <v>2</v>
      </c>
      <c r="Z3" s="2" t="s">
        <v>1232</v>
      </c>
      <c r="AA3" s="5" t="s">
        <v>49</v>
      </c>
      <c r="AB3" s="14"/>
    </row>
    <row r="4" spans="1:28" x14ac:dyDescent="0.25">
      <c r="A4" s="151"/>
      <c r="B4" s="152"/>
      <c r="C4" s="153"/>
      <c r="D4" s="154"/>
      <c r="E4" s="155">
        <f>SUM(E2:E3)</f>
        <v>7</v>
      </c>
      <c r="F4" s="155">
        <f t="shared" ref="F4:T4" si="0">SUM(F2:F3)</f>
        <v>6</v>
      </c>
      <c r="G4" s="155">
        <f t="shared" si="0"/>
        <v>0</v>
      </c>
      <c r="H4" s="155">
        <f t="shared" si="0"/>
        <v>0</v>
      </c>
      <c r="I4" s="155">
        <f t="shared" si="0"/>
        <v>0</v>
      </c>
      <c r="J4" s="155">
        <f t="shared" si="0"/>
        <v>33</v>
      </c>
      <c r="K4" s="155">
        <f t="shared" si="0"/>
        <v>10</v>
      </c>
      <c r="L4" s="155">
        <f t="shared" si="0"/>
        <v>0</v>
      </c>
      <c r="M4" s="156">
        <f t="shared" si="0"/>
        <v>0</v>
      </c>
      <c r="N4" s="156">
        <f t="shared" si="0"/>
        <v>0</v>
      </c>
      <c r="O4" s="156">
        <f t="shared" si="0"/>
        <v>0</v>
      </c>
      <c r="P4" s="156">
        <f t="shared" si="0"/>
        <v>0</v>
      </c>
      <c r="Q4" s="156">
        <f t="shared" si="0"/>
        <v>0</v>
      </c>
      <c r="R4" s="156">
        <f t="shared" si="0"/>
        <v>0</v>
      </c>
      <c r="S4" s="156">
        <f t="shared" si="0"/>
        <v>0</v>
      </c>
      <c r="T4" s="156">
        <f t="shared" si="0"/>
        <v>0</v>
      </c>
      <c r="V4" s="5"/>
      <c r="W4" s="3"/>
    </row>
    <row r="5" spans="1:28" x14ac:dyDescent="0.25">
      <c r="D5" s="150"/>
      <c r="V5" s="5"/>
      <c r="W5" s="3"/>
    </row>
    <row r="6" spans="1:28" s="34" customFormat="1" x14ac:dyDescent="0.25">
      <c r="A6" s="2">
        <v>3</v>
      </c>
      <c r="B6" s="148">
        <v>43104</v>
      </c>
      <c r="C6" s="2">
        <v>2</v>
      </c>
      <c r="D6" s="2" t="s">
        <v>1224</v>
      </c>
      <c r="E6" s="10"/>
      <c r="F6" s="10"/>
      <c r="G6" s="10"/>
      <c r="H6" s="10"/>
      <c r="I6" s="10"/>
      <c r="J6" s="10">
        <v>9</v>
      </c>
      <c r="K6" s="10">
        <v>7</v>
      </c>
      <c r="L6" s="10"/>
      <c r="M6" s="16"/>
      <c r="N6" s="16"/>
      <c r="O6" s="16"/>
      <c r="P6" s="16"/>
      <c r="Q6" s="16"/>
      <c r="R6" s="16"/>
      <c r="S6" s="16"/>
      <c r="T6" s="19"/>
      <c r="U6" s="2" t="s">
        <v>91</v>
      </c>
      <c r="V6" s="46" t="s">
        <v>177</v>
      </c>
      <c r="W6" s="48">
        <v>0.38194444444444442</v>
      </c>
      <c r="X6" s="48">
        <v>0.39930555555555558</v>
      </c>
      <c r="Y6" s="2">
        <v>3</v>
      </c>
      <c r="Z6" s="2" t="s">
        <v>1232</v>
      </c>
      <c r="AA6" s="14" t="s">
        <v>1236</v>
      </c>
      <c r="AB6" s="34" t="s">
        <v>756</v>
      </c>
    </row>
    <row r="7" spans="1:28" s="34" customFormat="1" x14ac:dyDescent="0.25">
      <c r="A7" s="2">
        <v>3</v>
      </c>
      <c r="B7" s="148">
        <v>43104</v>
      </c>
      <c r="C7" s="2">
        <v>2</v>
      </c>
      <c r="D7" s="2" t="s">
        <v>1224</v>
      </c>
      <c r="E7" s="10">
        <v>15</v>
      </c>
      <c r="F7" s="10">
        <v>3</v>
      </c>
      <c r="G7" s="10"/>
      <c r="H7" s="10">
        <v>1</v>
      </c>
      <c r="I7" s="10">
        <v>6</v>
      </c>
      <c r="J7" s="10">
        <v>66</v>
      </c>
      <c r="K7" s="10"/>
      <c r="L7" s="10"/>
      <c r="M7" s="16"/>
      <c r="N7" s="16"/>
      <c r="O7" s="16"/>
      <c r="P7" s="16">
        <v>2</v>
      </c>
      <c r="Q7" s="16"/>
      <c r="R7" s="16"/>
      <c r="S7" s="16"/>
      <c r="T7" s="16"/>
      <c r="U7" s="2" t="s">
        <v>63</v>
      </c>
      <c r="V7" s="5" t="s">
        <v>588</v>
      </c>
      <c r="W7" s="3">
        <v>0.40138888888888885</v>
      </c>
      <c r="X7" s="3">
        <v>0.41111111111111115</v>
      </c>
      <c r="Y7" s="2">
        <v>2</v>
      </c>
      <c r="Z7" s="2" t="s">
        <v>1232</v>
      </c>
      <c r="AA7" s="5" t="s">
        <v>49</v>
      </c>
      <c r="AB7" s="5"/>
    </row>
    <row r="8" spans="1:28" s="34" customFormat="1" x14ac:dyDescent="0.25">
      <c r="A8" s="2">
        <v>3</v>
      </c>
      <c r="B8" s="148">
        <v>43104</v>
      </c>
      <c r="C8" s="2">
        <v>2</v>
      </c>
      <c r="D8" s="2" t="s">
        <v>1224</v>
      </c>
      <c r="E8" s="10"/>
      <c r="F8" s="10"/>
      <c r="G8" s="10"/>
      <c r="H8" s="10">
        <v>4</v>
      </c>
      <c r="I8" s="10">
        <v>2</v>
      </c>
      <c r="J8" s="10">
        <v>18</v>
      </c>
      <c r="K8" s="10"/>
      <c r="L8" s="10">
        <v>4</v>
      </c>
      <c r="M8" s="16"/>
      <c r="N8" s="16"/>
      <c r="O8" s="16"/>
      <c r="P8" s="16"/>
      <c r="Q8" s="16"/>
      <c r="R8" s="16"/>
      <c r="S8" s="16"/>
      <c r="T8" s="40"/>
      <c r="U8" s="2" t="s">
        <v>91</v>
      </c>
      <c r="V8" s="46" t="s">
        <v>96</v>
      </c>
      <c r="W8" s="48">
        <v>0.41666666666666669</v>
      </c>
      <c r="X8" s="48">
        <v>0.44097222222222227</v>
      </c>
      <c r="Y8" s="2">
        <v>3</v>
      </c>
      <c r="Z8" s="2" t="s">
        <v>1232</v>
      </c>
      <c r="AA8" s="14" t="s">
        <v>49</v>
      </c>
      <c r="AB8" s="47"/>
    </row>
    <row r="9" spans="1:28" s="34" customFormat="1" x14ac:dyDescent="0.25">
      <c r="A9" s="2">
        <v>3</v>
      </c>
      <c r="B9" s="148">
        <v>43104</v>
      </c>
      <c r="C9" s="2">
        <v>2</v>
      </c>
      <c r="D9" s="2" t="s">
        <v>1224</v>
      </c>
      <c r="E9" s="10">
        <v>21</v>
      </c>
      <c r="F9" s="10">
        <v>39</v>
      </c>
      <c r="G9" s="10"/>
      <c r="H9" s="10">
        <v>5</v>
      </c>
      <c r="I9" s="10">
        <v>3</v>
      </c>
      <c r="J9" s="10">
        <v>26</v>
      </c>
      <c r="K9" s="10">
        <v>3</v>
      </c>
      <c r="L9" s="10">
        <v>1</v>
      </c>
      <c r="M9" s="16"/>
      <c r="N9" s="16"/>
      <c r="O9" s="16"/>
      <c r="P9" s="16">
        <v>2</v>
      </c>
      <c r="Q9" s="16"/>
      <c r="R9" s="16"/>
      <c r="S9" s="16"/>
      <c r="T9" s="16"/>
      <c r="U9" s="2" t="s">
        <v>63</v>
      </c>
      <c r="V9" s="5" t="s">
        <v>589</v>
      </c>
      <c r="W9" s="3">
        <v>0.41805555555555557</v>
      </c>
      <c r="X9" s="3">
        <v>0.43402777777777773</v>
      </c>
      <c r="Y9" s="2">
        <v>2</v>
      </c>
      <c r="Z9" s="2" t="s">
        <v>1232</v>
      </c>
      <c r="AA9" s="5" t="s">
        <v>49</v>
      </c>
      <c r="AB9" s="5" t="s">
        <v>590</v>
      </c>
    </row>
    <row r="10" spans="1:28" s="34" customFormat="1" x14ac:dyDescent="0.25">
      <c r="A10" s="2">
        <v>3</v>
      </c>
      <c r="B10" s="148">
        <v>43104</v>
      </c>
      <c r="C10" s="2">
        <v>2</v>
      </c>
      <c r="D10" s="2" t="s">
        <v>1224</v>
      </c>
      <c r="E10" s="10">
        <v>11</v>
      </c>
      <c r="F10" s="10">
        <v>120</v>
      </c>
      <c r="G10" s="10"/>
      <c r="H10" s="10"/>
      <c r="I10" s="10">
        <v>1</v>
      </c>
      <c r="J10" s="10">
        <v>135</v>
      </c>
      <c r="K10" s="10"/>
      <c r="L10" s="10"/>
      <c r="M10" s="16"/>
      <c r="N10" s="16"/>
      <c r="O10" s="16">
        <v>2</v>
      </c>
      <c r="P10" s="16">
        <v>1</v>
      </c>
      <c r="Q10" s="16"/>
      <c r="R10" s="16"/>
      <c r="S10" s="16"/>
      <c r="T10" s="19"/>
      <c r="U10" s="2" t="s">
        <v>91</v>
      </c>
      <c r="V10" s="46" t="s">
        <v>101</v>
      </c>
      <c r="W10" s="48">
        <v>0.45833333333333331</v>
      </c>
      <c r="X10" s="48">
        <v>0.48958333333333331</v>
      </c>
      <c r="Y10" s="2">
        <v>4</v>
      </c>
      <c r="Z10" s="2" t="s">
        <v>1222</v>
      </c>
      <c r="AA10" s="14" t="s">
        <v>49</v>
      </c>
      <c r="AB10" s="25"/>
    </row>
    <row r="11" spans="1:28" s="34" customFormat="1" x14ac:dyDescent="0.25">
      <c r="A11" s="2">
        <v>3</v>
      </c>
      <c r="B11" s="148">
        <v>43104</v>
      </c>
      <c r="C11" s="2">
        <v>2</v>
      </c>
      <c r="D11" s="2" t="s">
        <v>1224</v>
      </c>
      <c r="E11" s="10">
        <v>8</v>
      </c>
      <c r="F11" s="10">
        <v>4</v>
      </c>
      <c r="G11" s="10"/>
      <c r="H11" s="10">
        <v>3</v>
      </c>
      <c r="I11" s="10"/>
      <c r="J11" s="10">
        <v>8</v>
      </c>
      <c r="K11" s="10"/>
      <c r="L11" s="10">
        <v>3</v>
      </c>
      <c r="M11" s="16"/>
      <c r="N11" s="16"/>
      <c r="O11" s="16"/>
      <c r="P11" s="16"/>
      <c r="Q11" s="16"/>
      <c r="R11" s="16"/>
      <c r="S11" s="16">
        <v>1</v>
      </c>
      <c r="T11" s="19"/>
      <c r="U11" s="2" t="s">
        <v>91</v>
      </c>
      <c r="V11" s="46" t="s">
        <v>103</v>
      </c>
      <c r="W11" s="48">
        <v>0.5</v>
      </c>
      <c r="X11" s="48">
        <v>0.52083333333333337</v>
      </c>
      <c r="Y11" s="2">
        <v>3</v>
      </c>
      <c r="Z11" s="2" t="s">
        <v>1222</v>
      </c>
      <c r="AA11" s="14" t="s">
        <v>1236</v>
      </c>
      <c r="AB11" s="34" t="s">
        <v>614</v>
      </c>
    </row>
    <row r="12" spans="1:28" x14ac:dyDescent="0.25">
      <c r="A12" s="151"/>
      <c r="B12" s="152"/>
      <c r="C12" s="153"/>
      <c r="D12" s="154"/>
      <c r="E12" s="157">
        <f>SUM(E6:E11)</f>
        <v>55</v>
      </c>
      <c r="F12" s="157">
        <f t="shared" ref="F12:T12" si="1">SUM(F6:F11)</f>
        <v>166</v>
      </c>
      <c r="G12" s="157">
        <f t="shared" si="1"/>
        <v>0</v>
      </c>
      <c r="H12" s="157">
        <f t="shared" si="1"/>
        <v>13</v>
      </c>
      <c r="I12" s="157">
        <f t="shared" si="1"/>
        <v>12</v>
      </c>
      <c r="J12" s="157">
        <f t="shared" si="1"/>
        <v>262</v>
      </c>
      <c r="K12" s="157">
        <f t="shared" si="1"/>
        <v>10</v>
      </c>
      <c r="L12" s="157">
        <f t="shared" si="1"/>
        <v>8</v>
      </c>
      <c r="M12" s="158">
        <f t="shared" si="1"/>
        <v>0</v>
      </c>
      <c r="N12" s="158">
        <f t="shared" si="1"/>
        <v>0</v>
      </c>
      <c r="O12" s="158">
        <f t="shared" si="1"/>
        <v>2</v>
      </c>
      <c r="P12" s="158">
        <f t="shared" si="1"/>
        <v>5</v>
      </c>
      <c r="Q12" s="158">
        <f t="shared" si="1"/>
        <v>0</v>
      </c>
      <c r="R12" s="158">
        <f t="shared" si="1"/>
        <v>0</v>
      </c>
      <c r="S12" s="158">
        <f t="shared" si="1"/>
        <v>1</v>
      </c>
      <c r="T12" s="158">
        <f t="shared" si="1"/>
        <v>0</v>
      </c>
      <c r="V12" s="73"/>
      <c r="W12" s="17"/>
      <c r="X12" s="1"/>
      <c r="Y12" s="1"/>
    </row>
    <row r="13" spans="1:28" x14ac:dyDescent="0.25">
      <c r="D13" s="150"/>
      <c r="E13" s="55"/>
      <c r="F13" s="55"/>
      <c r="G13" s="55"/>
      <c r="H13" s="55"/>
      <c r="I13" s="55"/>
      <c r="J13" s="55"/>
      <c r="K13" s="55"/>
      <c r="L13" s="55"/>
      <c r="M13" s="62"/>
      <c r="N13" s="19"/>
      <c r="O13" s="19"/>
      <c r="P13" s="19"/>
      <c r="Q13" s="19"/>
      <c r="R13" s="19"/>
      <c r="S13" s="19"/>
      <c r="T13" s="19"/>
      <c r="V13" s="73"/>
      <c r="W13" s="17"/>
      <c r="X13" s="1"/>
      <c r="Y13" s="1"/>
    </row>
    <row r="14" spans="1:28" s="34" customFormat="1" x14ac:dyDescent="0.25">
      <c r="A14" s="2">
        <v>3</v>
      </c>
      <c r="B14" s="148">
        <v>43104</v>
      </c>
      <c r="C14" s="2">
        <v>3</v>
      </c>
      <c r="D14" s="2" t="s">
        <v>1227</v>
      </c>
      <c r="E14" s="10">
        <v>33</v>
      </c>
      <c r="F14" s="10">
        <v>19</v>
      </c>
      <c r="G14" s="10">
        <v>2</v>
      </c>
      <c r="H14" s="10">
        <v>3</v>
      </c>
      <c r="I14" s="10">
        <v>5</v>
      </c>
      <c r="J14" s="10">
        <v>17</v>
      </c>
      <c r="K14" s="10"/>
      <c r="L14" s="10">
        <v>1</v>
      </c>
      <c r="M14" s="16"/>
      <c r="N14" s="16"/>
      <c r="O14" s="16">
        <v>2</v>
      </c>
      <c r="P14" s="16">
        <v>1</v>
      </c>
      <c r="Q14" s="16"/>
      <c r="R14" s="16">
        <v>8</v>
      </c>
      <c r="S14" s="16"/>
      <c r="T14" s="16"/>
      <c r="U14" s="2" t="s">
        <v>63</v>
      </c>
      <c r="V14" s="5" t="s">
        <v>591</v>
      </c>
      <c r="W14" s="3">
        <v>0.44236111111111115</v>
      </c>
      <c r="X14" s="3">
        <v>0.46458333333333335</v>
      </c>
      <c r="Y14" s="2">
        <v>3</v>
      </c>
      <c r="Z14" s="2" t="s">
        <v>1222</v>
      </c>
      <c r="AA14" s="5" t="s">
        <v>49</v>
      </c>
      <c r="AB14" s="5"/>
    </row>
    <row r="15" spans="1:28" s="34" customFormat="1" x14ac:dyDescent="0.25">
      <c r="A15" s="2">
        <v>3</v>
      </c>
      <c r="B15" s="148">
        <v>43104</v>
      </c>
      <c r="C15" s="2">
        <v>3</v>
      </c>
      <c r="D15" s="2" t="s">
        <v>1227</v>
      </c>
      <c r="E15" s="10">
        <v>179</v>
      </c>
      <c r="F15" s="10">
        <v>81</v>
      </c>
      <c r="G15" s="10">
        <v>3</v>
      </c>
      <c r="H15" s="10">
        <v>14</v>
      </c>
      <c r="I15" s="10">
        <v>1</v>
      </c>
      <c r="J15" s="10">
        <v>7</v>
      </c>
      <c r="K15" s="10"/>
      <c r="L15" s="10">
        <v>4</v>
      </c>
      <c r="M15" s="16"/>
      <c r="N15" s="16"/>
      <c r="O15" s="16"/>
      <c r="P15" s="16">
        <v>2</v>
      </c>
      <c r="Q15" s="16"/>
      <c r="R15" s="16"/>
      <c r="S15" s="16"/>
      <c r="T15" s="16"/>
      <c r="U15" s="2" t="s">
        <v>63</v>
      </c>
      <c r="V15" s="5" t="s">
        <v>54</v>
      </c>
      <c r="W15" s="3">
        <v>0.4777777777777778</v>
      </c>
      <c r="X15" s="3">
        <v>0.50347222222222221</v>
      </c>
      <c r="Y15" s="2">
        <v>3</v>
      </c>
      <c r="Z15" s="2" t="s">
        <v>1222</v>
      </c>
      <c r="AA15" s="5" t="s">
        <v>49</v>
      </c>
      <c r="AB15" s="5" t="s">
        <v>592</v>
      </c>
    </row>
    <row r="16" spans="1:28" s="34" customFormat="1" x14ac:dyDescent="0.25">
      <c r="A16" s="2">
        <v>3</v>
      </c>
      <c r="B16" s="148">
        <v>43104</v>
      </c>
      <c r="C16" s="2">
        <v>3</v>
      </c>
      <c r="D16" s="2" t="s">
        <v>1227</v>
      </c>
      <c r="E16" s="10">
        <v>1</v>
      </c>
      <c r="F16" s="10"/>
      <c r="G16" s="10"/>
      <c r="H16" s="10"/>
      <c r="I16" s="10"/>
      <c r="J16" s="10">
        <v>80</v>
      </c>
      <c r="K16" s="10"/>
      <c r="L16" s="10"/>
      <c r="M16" s="16"/>
      <c r="N16" s="16"/>
      <c r="O16" s="16"/>
      <c r="P16" s="16"/>
      <c r="Q16" s="16"/>
      <c r="R16" s="16"/>
      <c r="S16" s="16"/>
      <c r="T16" s="19"/>
      <c r="U16" s="2" t="s">
        <v>91</v>
      </c>
      <c r="V16" s="46" t="s">
        <v>106</v>
      </c>
      <c r="W16" s="48">
        <v>0.53472222222222221</v>
      </c>
      <c r="X16" s="48">
        <v>0.55208333333333337</v>
      </c>
      <c r="Y16" s="2">
        <v>4</v>
      </c>
      <c r="Z16" s="2" t="s">
        <v>1225</v>
      </c>
      <c r="AA16" s="14" t="s">
        <v>1236</v>
      </c>
      <c r="AB16" s="25"/>
    </row>
    <row r="17" spans="1:29" x14ac:dyDescent="0.25">
      <c r="A17" s="151"/>
      <c r="B17" s="152"/>
      <c r="C17" s="153"/>
      <c r="D17" s="154"/>
      <c r="E17" s="157">
        <f t="shared" ref="E17:T17" si="2">SUM(E14:E16)</f>
        <v>213</v>
      </c>
      <c r="F17" s="157">
        <f t="shared" si="2"/>
        <v>100</v>
      </c>
      <c r="G17" s="157">
        <f t="shared" si="2"/>
        <v>5</v>
      </c>
      <c r="H17" s="157">
        <f t="shared" si="2"/>
        <v>17</v>
      </c>
      <c r="I17" s="157">
        <f t="shared" si="2"/>
        <v>6</v>
      </c>
      <c r="J17" s="157">
        <f t="shared" si="2"/>
        <v>104</v>
      </c>
      <c r="K17" s="157">
        <f t="shared" si="2"/>
        <v>0</v>
      </c>
      <c r="L17" s="157">
        <f t="shared" si="2"/>
        <v>5</v>
      </c>
      <c r="M17" s="158">
        <f t="shared" si="2"/>
        <v>0</v>
      </c>
      <c r="N17" s="158">
        <f t="shared" si="2"/>
        <v>0</v>
      </c>
      <c r="O17" s="158">
        <f t="shared" si="2"/>
        <v>2</v>
      </c>
      <c r="P17" s="158">
        <f t="shared" si="2"/>
        <v>3</v>
      </c>
      <c r="Q17" s="158">
        <f t="shared" si="2"/>
        <v>0</v>
      </c>
      <c r="R17" s="158">
        <f t="shared" si="2"/>
        <v>8</v>
      </c>
      <c r="S17" s="158">
        <f t="shared" si="2"/>
        <v>0</v>
      </c>
      <c r="T17" s="158">
        <f t="shared" si="2"/>
        <v>0</v>
      </c>
      <c r="V17" s="73"/>
      <c r="W17" s="17"/>
      <c r="X17" s="1"/>
      <c r="Y17" s="1"/>
    </row>
    <row r="18" spans="1:29" x14ac:dyDescent="0.25">
      <c r="D18" s="150"/>
      <c r="E18" s="55"/>
      <c r="F18" s="55"/>
      <c r="G18" s="55"/>
      <c r="H18" s="55"/>
      <c r="I18" s="55"/>
      <c r="J18" s="55"/>
      <c r="K18" s="55"/>
      <c r="L18" s="55"/>
      <c r="M18" s="62"/>
      <c r="N18" s="19"/>
      <c r="O18" s="19"/>
      <c r="P18" s="19"/>
      <c r="Q18" s="19"/>
      <c r="R18" s="19"/>
      <c r="S18" s="19"/>
      <c r="T18" s="19"/>
      <c r="V18" s="73"/>
      <c r="W18" s="17"/>
      <c r="X18" s="1"/>
      <c r="Y18" s="1"/>
    </row>
    <row r="19" spans="1:29" s="34" customFormat="1" x14ac:dyDescent="0.25">
      <c r="A19" s="2">
        <v>3</v>
      </c>
      <c r="B19" s="148">
        <v>43104</v>
      </c>
      <c r="C19" s="2">
        <v>4</v>
      </c>
      <c r="D19" s="2" t="s">
        <v>1289</v>
      </c>
      <c r="E19" s="10">
        <v>59</v>
      </c>
      <c r="F19" s="10">
        <v>16</v>
      </c>
      <c r="G19" s="10"/>
      <c r="H19" s="10">
        <v>13</v>
      </c>
      <c r="I19" s="21"/>
      <c r="J19" s="10">
        <v>5</v>
      </c>
      <c r="K19" s="10">
        <v>7</v>
      </c>
      <c r="L19" s="10"/>
      <c r="M19" s="16"/>
      <c r="N19" s="16"/>
      <c r="O19" s="16"/>
      <c r="P19" s="16">
        <v>1</v>
      </c>
      <c r="Q19" s="16"/>
      <c r="R19" s="16">
        <v>4</v>
      </c>
      <c r="S19" s="16"/>
      <c r="T19" s="16"/>
      <c r="U19" s="2" t="s">
        <v>24</v>
      </c>
      <c r="V19" s="5" t="s">
        <v>312</v>
      </c>
      <c r="W19" s="3">
        <v>0.39861111111111108</v>
      </c>
      <c r="X19" s="3">
        <v>0.41944444444444445</v>
      </c>
      <c r="Y19" s="2" t="s">
        <v>569</v>
      </c>
      <c r="Z19" s="2" t="s">
        <v>1222</v>
      </c>
      <c r="AA19" s="5" t="s">
        <v>1290</v>
      </c>
      <c r="AC19" s="14"/>
    </row>
    <row r="20" spans="1:29" s="34" customFormat="1" x14ac:dyDescent="0.25">
      <c r="A20" s="2">
        <v>3</v>
      </c>
      <c r="B20" s="148">
        <v>43104</v>
      </c>
      <c r="C20" s="2">
        <v>4</v>
      </c>
      <c r="D20" s="2" t="s">
        <v>1289</v>
      </c>
      <c r="E20" s="10">
        <v>21</v>
      </c>
      <c r="F20" s="10">
        <v>29</v>
      </c>
      <c r="G20" s="10"/>
      <c r="H20" s="10">
        <v>8</v>
      </c>
      <c r="I20" s="10">
        <v>7</v>
      </c>
      <c r="J20" s="10">
        <v>5</v>
      </c>
      <c r="K20" s="10"/>
      <c r="L20" s="10">
        <v>1</v>
      </c>
      <c r="M20" s="16"/>
      <c r="N20" s="16"/>
      <c r="O20" s="16">
        <v>1</v>
      </c>
      <c r="P20" s="16"/>
      <c r="Q20" s="16"/>
      <c r="R20" s="16"/>
      <c r="S20" s="16"/>
      <c r="T20" s="16"/>
      <c r="U20" s="2" t="s">
        <v>63</v>
      </c>
      <c r="V20" s="5" t="s">
        <v>593</v>
      </c>
      <c r="W20" s="3">
        <v>0.51041666666666663</v>
      </c>
      <c r="X20" s="3">
        <v>0.52152777777777781</v>
      </c>
      <c r="Y20" s="2">
        <v>3</v>
      </c>
      <c r="Z20" s="2" t="s">
        <v>1225</v>
      </c>
      <c r="AA20" s="5" t="s">
        <v>49</v>
      </c>
      <c r="AB20" s="14" t="s">
        <v>595</v>
      </c>
    </row>
    <row r="21" spans="1:29" s="34" customFormat="1" x14ac:dyDescent="0.25">
      <c r="A21" s="2">
        <v>3</v>
      </c>
      <c r="B21" s="148">
        <v>43104</v>
      </c>
      <c r="C21" s="2">
        <v>4</v>
      </c>
      <c r="D21" s="2" t="s">
        <v>1289</v>
      </c>
      <c r="E21" s="21">
        <v>12</v>
      </c>
      <c r="F21" s="10">
        <v>63</v>
      </c>
      <c r="G21" s="10"/>
      <c r="H21" s="10"/>
      <c r="I21" s="10">
        <v>5</v>
      </c>
      <c r="J21" s="10">
        <v>14</v>
      </c>
      <c r="K21" s="10"/>
      <c r="L21" s="10">
        <v>1</v>
      </c>
      <c r="M21" s="16"/>
      <c r="N21" s="16"/>
      <c r="O21" s="16"/>
      <c r="P21" s="16">
        <v>2</v>
      </c>
      <c r="Q21" s="16"/>
      <c r="R21" s="16">
        <v>1</v>
      </c>
      <c r="S21" s="16"/>
      <c r="T21" s="16"/>
      <c r="U21" s="2" t="s">
        <v>63</v>
      </c>
      <c r="V21" s="5" t="s">
        <v>596</v>
      </c>
      <c r="W21" s="3">
        <v>0.52777777777777779</v>
      </c>
      <c r="X21" s="3">
        <v>0.53819444444444442</v>
      </c>
      <c r="Y21" s="2">
        <v>3</v>
      </c>
      <c r="Z21" s="2" t="s">
        <v>1225</v>
      </c>
      <c r="AA21" s="5" t="s">
        <v>49</v>
      </c>
      <c r="AB21" s="14" t="s">
        <v>603</v>
      </c>
      <c r="AC21" s="14"/>
    </row>
    <row r="22" spans="1:29" s="34" customFormat="1" x14ac:dyDescent="0.25">
      <c r="A22" s="2">
        <v>3</v>
      </c>
      <c r="B22" s="148">
        <v>43104</v>
      </c>
      <c r="C22" s="2">
        <v>4</v>
      </c>
      <c r="D22" s="2" t="s">
        <v>1289</v>
      </c>
      <c r="E22" s="21">
        <v>6</v>
      </c>
      <c r="F22" s="10">
        <v>6</v>
      </c>
      <c r="G22" s="10"/>
      <c r="H22" s="10">
        <v>2</v>
      </c>
      <c r="I22" s="10">
        <v>6</v>
      </c>
      <c r="J22" s="10">
        <v>2</v>
      </c>
      <c r="K22" s="10"/>
      <c r="L22" s="10">
        <v>2</v>
      </c>
      <c r="M22" s="16"/>
      <c r="N22" s="16"/>
      <c r="O22" s="16"/>
      <c r="P22" s="16"/>
      <c r="Q22" s="16"/>
      <c r="R22" s="16"/>
      <c r="S22" s="16"/>
      <c r="T22" s="16"/>
      <c r="U22" s="2" t="s">
        <v>63</v>
      </c>
      <c r="V22" s="5" t="s">
        <v>597</v>
      </c>
      <c r="W22" s="3">
        <v>0.54166666666666663</v>
      </c>
      <c r="X22" s="3">
        <v>0.55138888888888882</v>
      </c>
      <c r="Y22" s="2">
        <v>3</v>
      </c>
      <c r="Z22" s="2" t="s">
        <v>1225</v>
      </c>
      <c r="AA22" s="5" t="s">
        <v>49</v>
      </c>
      <c r="AB22" s="5" t="s">
        <v>604</v>
      </c>
      <c r="AC22" s="14"/>
    </row>
    <row r="23" spans="1:29" s="34" customFormat="1" x14ac:dyDescent="0.25">
      <c r="A23" s="2">
        <v>3</v>
      </c>
      <c r="B23" s="148">
        <v>43104</v>
      </c>
      <c r="C23" s="2">
        <v>4</v>
      </c>
      <c r="D23" s="2" t="s">
        <v>1289</v>
      </c>
      <c r="E23" s="10">
        <v>22</v>
      </c>
      <c r="F23" s="10">
        <v>4</v>
      </c>
      <c r="G23" s="10"/>
      <c r="H23" s="10">
        <v>3</v>
      </c>
      <c r="I23" s="10"/>
      <c r="J23" s="10">
        <v>2</v>
      </c>
      <c r="K23" s="10"/>
      <c r="L23" s="10">
        <v>2</v>
      </c>
      <c r="M23" s="16"/>
      <c r="N23" s="16"/>
      <c r="O23" s="16"/>
      <c r="P23" s="16"/>
      <c r="Q23" s="16"/>
      <c r="R23" s="16"/>
      <c r="S23" s="16"/>
      <c r="T23" s="16"/>
      <c r="U23" s="2" t="s">
        <v>63</v>
      </c>
      <c r="V23" s="5" t="s">
        <v>598</v>
      </c>
      <c r="W23" s="3">
        <v>0.55486111111111114</v>
      </c>
      <c r="X23" s="3">
        <v>0.5625</v>
      </c>
      <c r="Y23" s="2">
        <v>3</v>
      </c>
      <c r="Z23" s="2" t="s">
        <v>1225</v>
      </c>
      <c r="AA23" s="5" t="s">
        <v>49</v>
      </c>
      <c r="AB23" s="5" t="s">
        <v>605</v>
      </c>
      <c r="AC23" s="25"/>
    </row>
    <row r="24" spans="1:29" s="34" customFormat="1" x14ac:dyDescent="0.25">
      <c r="A24" s="2">
        <v>3</v>
      </c>
      <c r="B24" s="148">
        <v>43104</v>
      </c>
      <c r="C24" s="2">
        <v>4</v>
      </c>
      <c r="D24" s="2" t="s">
        <v>1289</v>
      </c>
      <c r="E24" s="10">
        <v>12</v>
      </c>
      <c r="F24" s="10"/>
      <c r="G24" s="10"/>
      <c r="H24" s="21"/>
      <c r="I24" s="10"/>
      <c r="J24" s="10">
        <v>10</v>
      </c>
      <c r="K24" s="10">
        <v>50</v>
      </c>
      <c r="L24" s="10">
        <v>3</v>
      </c>
      <c r="M24" s="16">
        <v>4</v>
      </c>
      <c r="N24" s="16"/>
      <c r="O24" s="16"/>
      <c r="P24" s="16"/>
      <c r="Q24" s="16"/>
      <c r="R24" s="16"/>
      <c r="S24" s="16"/>
      <c r="T24" s="16"/>
      <c r="U24" s="2" t="s">
        <v>63</v>
      </c>
      <c r="V24" s="5" t="s">
        <v>599</v>
      </c>
      <c r="W24" s="3">
        <v>0.56597222222222221</v>
      </c>
      <c r="X24" s="3">
        <v>0.57638888888888895</v>
      </c>
      <c r="Y24" s="2">
        <v>2</v>
      </c>
      <c r="Z24" s="2" t="s">
        <v>1225</v>
      </c>
      <c r="AA24" s="5" t="s">
        <v>49</v>
      </c>
      <c r="AB24" s="14" t="s">
        <v>606</v>
      </c>
      <c r="AC24" s="14"/>
    </row>
    <row r="25" spans="1:29" s="34" customFormat="1" x14ac:dyDescent="0.25">
      <c r="A25" s="2">
        <v>3</v>
      </c>
      <c r="B25" s="148">
        <v>43104</v>
      </c>
      <c r="C25" s="2">
        <v>4</v>
      </c>
      <c r="D25" s="2" t="s">
        <v>1289</v>
      </c>
      <c r="E25" s="10">
        <v>65</v>
      </c>
      <c r="F25" s="21"/>
      <c r="G25" s="10"/>
      <c r="H25" s="10"/>
      <c r="I25" s="21"/>
      <c r="J25" s="10">
        <v>3</v>
      </c>
      <c r="K25" s="10"/>
      <c r="L25" s="10"/>
      <c r="M25" s="16"/>
      <c r="N25" s="16"/>
      <c r="O25" s="16"/>
      <c r="P25" s="16"/>
      <c r="Q25" s="16"/>
      <c r="R25" s="16"/>
      <c r="S25" s="16"/>
      <c r="T25" s="16"/>
      <c r="U25" s="2" t="s">
        <v>24</v>
      </c>
      <c r="V25" s="5" t="s">
        <v>579</v>
      </c>
      <c r="W25" s="3">
        <v>0.60416666666666663</v>
      </c>
      <c r="X25" s="3">
        <v>0.61111111111111105</v>
      </c>
      <c r="Y25" s="2">
        <v>2</v>
      </c>
      <c r="Z25" s="2" t="s">
        <v>1225</v>
      </c>
      <c r="AA25" s="5" t="s">
        <v>49</v>
      </c>
      <c r="AC25" s="14"/>
    </row>
    <row r="26" spans="1:29" s="34" customFormat="1" x14ac:dyDescent="0.25">
      <c r="A26" s="2">
        <v>3</v>
      </c>
      <c r="B26" s="148">
        <v>43104</v>
      </c>
      <c r="C26" s="2">
        <v>4</v>
      </c>
      <c r="D26" s="2" t="s">
        <v>1289</v>
      </c>
      <c r="E26" s="10"/>
      <c r="F26" s="21"/>
      <c r="G26" s="10">
        <v>1</v>
      </c>
      <c r="H26" s="10">
        <v>2</v>
      </c>
      <c r="I26" s="21"/>
      <c r="J26" s="10">
        <v>1</v>
      </c>
      <c r="K26" s="10"/>
      <c r="L26" s="10"/>
      <c r="M26" s="16"/>
      <c r="N26" s="16"/>
      <c r="O26" s="16"/>
      <c r="P26" s="16"/>
      <c r="Q26" s="16"/>
      <c r="R26" s="16">
        <v>1</v>
      </c>
      <c r="S26" s="16"/>
      <c r="T26" s="16"/>
      <c r="U26" s="2" t="s">
        <v>24</v>
      </c>
      <c r="V26" s="5" t="s">
        <v>334</v>
      </c>
      <c r="W26" s="3">
        <v>0.62222222222222223</v>
      </c>
      <c r="X26" s="3">
        <v>0.62569444444444444</v>
      </c>
      <c r="Y26" s="2">
        <v>1</v>
      </c>
      <c r="Z26" s="2" t="s">
        <v>1225</v>
      </c>
      <c r="AA26" s="5" t="s">
        <v>49</v>
      </c>
      <c r="AC26" s="14"/>
    </row>
    <row r="27" spans="1:29" s="34" customFormat="1" x14ac:dyDescent="0.25">
      <c r="A27" s="2">
        <v>3</v>
      </c>
      <c r="B27" s="148">
        <v>43104</v>
      </c>
      <c r="C27" s="2">
        <v>4</v>
      </c>
      <c r="D27" s="2" t="s">
        <v>1289</v>
      </c>
      <c r="E27" s="21"/>
      <c r="F27" s="10"/>
      <c r="G27" s="10"/>
      <c r="H27" s="10">
        <v>2</v>
      </c>
      <c r="I27" s="21"/>
      <c r="J27" s="10">
        <v>3</v>
      </c>
      <c r="K27" s="10"/>
      <c r="L27" s="10"/>
      <c r="M27" s="16"/>
      <c r="N27" s="16"/>
      <c r="O27" s="16"/>
      <c r="P27" s="16"/>
      <c r="Q27" s="16"/>
      <c r="R27" s="16"/>
      <c r="S27" s="16"/>
      <c r="T27" s="16"/>
      <c r="U27" s="2" t="s">
        <v>24</v>
      </c>
      <c r="V27" s="5" t="s">
        <v>337</v>
      </c>
      <c r="W27" s="3">
        <v>0.64930555555555558</v>
      </c>
      <c r="X27" s="3">
        <v>0.65972222222222221</v>
      </c>
      <c r="Y27" s="2">
        <v>2</v>
      </c>
      <c r="Z27" s="2" t="s">
        <v>1229</v>
      </c>
      <c r="AA27" s="5" t="s">
        <v>49</v>
      </c>
      <c r="AC27" s="14"/>
    </row>
    <row r="28" spans="1:29" x14ac:dyDescent="0.25">
      <c r="A28" s="151"/>
      <c r="B28" s="152"/>
      <c r="C28" s="153"/>
      <c r="D28" s="154"/>
      <c r="E28" s="155">
        <f>SUM(E19:E27)</f>
        <v>197</v>
      </c>
      <c r="F28" s="155">
        <f t="shared" ref="F28:T28" si="3">SUM(F19:F27)</f>
        <v>118</v>
      </c>
      <c r="G28" s="155">
        <f t="shared" si="3"/>
        <v>1</v>
      </c>
      <c r="H28" s="155">
        <f t="shared" si="3"/>
        <v>30</v>
      </c>
      <c r="I28" s="155">
        <f t="shared" si="3"/>
        <v>18</v>
      </c>
      <c r="J28" s="155">
        <f t="shared" si="3"/>
        <v>45</v>
      </c>
      <c r="K28" s="155">
        <f t="shared" si="3"/>
        <v>57</v>
      </c>
      <c r="L28" s="155">
        <f t="shared" si="3"/>
        <v>9</v>
      </c>
      <c r="M28" s="156">
        <f t="shared" si="3"/>
        <v>4</v>
      </c>
      <c r="N28" s="156">
        <f t="shared" si="3"/>
        <v>0</v>
      </c>
      <c r="O28" s="156">
        <f t="shared" si="3"/>
        <v>1</v>
      </c>
      <c r="P28" s="156">
        <f t="shared" si="3"/>
        <v>3</v>
      </c>
      <c r="Q28" s="156">
        <f t="shared" si="3"/>
        <v>0</v>
      </c>
      <c r="R28" s="156">
        <f t="shared" si="3"/>
        <v>6</v>
      </c>
      <c r="S28" s="156">
        <f t="shared" si="3"/>
        <v>0</v>
      </c>
      <c r="T28" s="156">
        <f t="shared" si="3"/>
        <v>0</v>
      </c>
      <c r="V28" s="5"/>
      <c r="W28" s="3"/>
    </row>
    <row r="29" spans="1:29" x14ac:dyDescent="0.25">
      <c r="D29" s="150"/>
      <c r="V29" s="5"/>
      <c r="W29" s="3"/>
    </row>
    <row r="30" spans="1:29" s="34" customFormat="1" x14ac:dyDescent="0.25">
      <c r="A30" s="2">
        <v>3</v>
      </c>
      <c r="B30" s="148">
        <v>43104</v>
      </c>
      <c r="C30" s="2">
        <v>5</v>
      </c>
      <c r="D30" s="2" t="s">
        <v>1221</v>
      </c>
      <c r="E30" s="10">
        <v>10</v>
      </c>
      <c r="F30" s="21"/>
      <c r="G30" s="10"/>
      <c r="H30" s="10"/>
      <c r="I30" s="21"/>
      <c r="J30" s="21">
        <v>3</v>
      </c>
      <c r="K30" s="10"/>
      <c r="L30" s="10"/>
      <c r="M30" s="16"/>
      <c r="N30" s="16"/>
      <c r="O30" s="16"/>
      <c r="P30" s="16">
        <v>1</v>
      </c>
      <c r="Q30" s="16"/>
      <c r="R30" s="22"/>
      <c r="S30" s="16"/>
      <c r="T30" s="16"/>
      <c r="U30" s="2" t="s">
        <v>24</v>
      </c>
      <c r="V30" s="5" t="s">
        <v>571</v>
      </c>
      <c r="W30" s="3">
        <v>0.44166666666666665</v>
      </c>
      <c r="X30" s="3">
        <v>0.47361111111111115</v>
      </c>
      <c r="Y30" s="2" t="s">
        <v>521</v>
      </c>
      <c r="Z30" s="2" t="s">
        <v>1222</v>
      </c>
      <c r="AA30" s="5" t="s">
        <v>1291</v>
      </c>
      <c r="AC30" s="14"/>
    </row>
    <row r="31" spans="1:29" s="34" customFormat="1" x14ac:dyDescent="0.25">
      <c r="A31" s="2">
        <v>3</v>
      </c>
      <c r="B31" s="148">
        <v>43104</v>
      </c>
      <c r="C31" s="2">
        <v>5</v>
      </c>
      <c r="D31" s="2" t="s">
        <v>1221</v>
      </c>
      <c r="E31" s="10">
        <v>9</v>
      </c>
      <c r="F31" s="10">
        <v>2</v>
      </c>
      <c r="G31" s="10"/>
      <c r="H31" s="10">
        <v>6</v>
      </c>
      <c r="I31" s="10">
        <v>1</v>
      </c>
      <c r="J31" s="10">
        <v>9</v>
      </c>
      <c r="K31" s="10"/>
      <c r="L31" s="10"/>
      <c r="M31" s="16"/>
      <c r="N31" s="16"/>
      <c r="O31" s="16"/>
      <c r="P31" s="16"/>
      <c r="Q31" s="16"/>
      <c r="R31" s="16"/>
      <c r="S31" s="16"/>
      <c r="T31" s="16"/>
      <c r="U31" s="2" t="s">
        <v>24</v>
      </c>
      <c r="V31" s="5" t="s">
        <v>574</v>
      </c>
      <c r="W31" s="3">
        <v>0.49861111111111112</v>
      </c>
      <c r="X31" s="3">
        <v>0.50555555555555554</v>
      </c>
      <c r="Y31" s="2">
        <v>4</v>
      </c>
      <c r="Z31" s="2" t="s">
        <v>1222</v>
      </c>
      <c r="AA31" s="5" t="s">
        <v>1292</v>
      </c>
      <c r="AB31" s="5"/>
      <c r="AC31" s="25"/>
    </row>
    <row r="32" spans="1:29" s="34" customFormat="1" x14ac:dyDescent="0.25">
      <c r="A32" s="2">
        <v>3</v>
      </c>
      <c r="B32" s="148">
        <v>43104</v>
      </c>
      <c r="C32" s="2">
        <v>5</v>
      </c>
      <c r="D32" s="2" t="s">
        <v>1221</v>
      </c>
      <c r="E32" s="10">
        <v>15</v>
      </c>
      <c r="F32" s="10">
        <v>4</v>
      </c>
      <c r="G32" s="10"/>
      <c r="H32" s="10">
        <v>2</v>
      </c>
      <c r="I32" s="10">
        <v>11</v>
      </c>
      <c r="J32" s="10">
        <v>273</v>
      </c>
      <c r="K32" s="10"/>
      <c r="L32" s="10"/>
      <c r="M32" s="16"/>
      <c r="N32" s="16"/>
      <c r="O32" s="16"/>
      <c r="P32" s="16"/>
      <c r="Q32" s="16"/>
      <c r="R32" s="16">
        <v>35</v>
      </c>
      <c r="S32" s="16"/>
      <c r="T32" s="16"/>
      <c r="U32" s="2" t="s">
        <v>63</v>
      </c>
      <c r="V32" s="5" t="s">
        <v>600</v>
      </c>
      <c r="W32" s="3">
        <v>0.58680555555555558</v>
      </c>
      <c r="X32" s="3">
        <v>0.60416666666666663</v>
      </c>
      <c r="Y32" s="2">
        <v>3</v>
      </c>
      <c r="Z32" s="2" t="s">
        <v>1225</v>
      </c>
      <c r="AA32" s="5" t="s">
        <v>49</v>
      </c>
      <c r="AB32" s="14" t="s">
        <v>608</v>
      </c>
    </row>
    <row r="33" spans="1:29" s="34" customFormat="1" x14ac:dyDescent="0.25">
      <c r="A33" s="2">
        <v>3</v>
      </c>
      <c r="B33" s="148">
        <v>43104</v>
      </c>
      <c r="C33" s="2">
        <v>5</v>
      </c>
      <c r="D33" s="2" t="s">
        <v>1221</v>
      </c>
      <c r="E33" s="10">
        <v>7</v>
      </c>
      <c r="F33" s="10">
        <v>2</v>
      </c>
      <c r="G33" s="10"/>
      <c r="H33" s="10"/>
      <c r="I33" s="10"/>
      <c r="J33" s="10">
        <v>12</v>
      </c>
      <c r="K33" s="10"/>
      <c r="L33" s="10"/>
      <c r="M33" s="16"/>
      <c r="N33" s="16"/>
      <c r="O33" s="16"/>
      <c r="P33" s="16"/>
      <c r="Q33" s="16"/>
      <c r="R33" s="16"/>
      <c r="S33" s="16"/>
      <c r="T33" s="16"/>
      <c r="U33" s="2" t="s">
        <v>63</v>
      </c>
      <c r="V33" s="5" t="s">
        <v>601</v>
      </c>
      <c r="W33" s="3">
        <v>0.60902777777777783</v>
      </c>
      <c r="X33" s="3">
        <v>0.62361111111111112</v>
      </c>
      <c r="Y33" s="2">
        <v>3</v>
      </c>
      <c r="Z33" s="2" t="s">
        <v>1225</v>
      </c>
      <c r="AA33" s="5" t="s">
        <v>49</v>
      </c>
      <c r="AB33" s="5"/>
    </row>
    <row r="34" spans="1:29" x14ac:dyDescent="0.25">
      <c r="A34" s="151"/>
      <c r="B34" s="152"/>
      <c r="C34" s="153"/>
      <c r="D34" s="154"/>
      <c r="E34" s="155">
        <f>SUM(E30:E33)</f>
        <v>41</v>
      </c>
      <c r="F34" s="155">
        <f t="shared" ref="F34:T34" si="4">SUM(F30:F33)</f>
        <v>8</v>
      </c>
      <c r="G34" s="155">
        <f t="shared" si="4"/>
        <v>0</v>
      </c>
      <c r="H34" s="155">
        <f t="shared" si="4"/>
        <v>8</v>
      </c>
      <c r="I34" s="155">
        <f t="shared" si="4"/>
        <v>12</v>
      </c>
      <c r="J34" s="155">
        <f t="shared" si="4"/>
        <v>297</v>
      </c>
      <c r="K34" s="155">
        <f t="shared" si="4"/>
        <v>0</v>
      </c>
      <c r="L34" s="155">
        <f t="shared" si="4"/>
        <v>0</v>
      </c>
      <c r="M34" s="156">
        <f t="shared" si="4"/>
        <v>0</v>
      </c>
      <c r="N34" s="156">
        <f t="shared" si="4"/>
        <v>0</v>
      </c>
      <c r="O34" s="156">
        <f t="shared" si="4"/>
        <v>0</v>
      </c>
      <c r="P34" s="156">
        <f t="shared" si="4"/>
        <v>1</v>
      </c>
      <c r="Q34" s="156">
        <f t="shared" si="4"/>
        <v>0</v>
      </c>
      <c r="R34" s="156">
        <f t="shared" si="4"/>
        <v>35</v>
      </c>
      <c r="S34" s="156">
        <f t="shared" si="4"/>
        <v>0</v>
      </c>
      <c r="T34" s="156">
        <f t="shared" si="4"/>
        <v>0</v>
      </c>
      <c r="V34" s="5"/>
      <c r="W34" s="3"/>
    </row>
    <row r="35" spans="1:29" x14ac:dyDescent="0.25">
      <c r="D35" s="150"/>
      <c r="V35" s="5"/>
      <c r="W35" s="3"/>
    </row>
    <row r="36" spans="1:29" s="34" customFormat="1" x14ac:dyDescent="0.25">
      <c r="A36" s="2">
        <v>3</v>
      </c>
      <c r="B36" s="148">
        <v>43104</v>
      </c>
      <c r="C36" s="2">
        <v>6</v>
      </c>
      <c r="D36" s="2" t="s">
        <v>1221</v>
      </c>
      <c r="E36" s="10"/>
      <c r="F36" s="10"/>
      <c r="G36" s="10"/>
      <c r="H36" s="10">
        <v>1</v>
      </c>
      <c r="I36" s="10">
        <v>5</v>
      </c>
      <c r="J36" s="10">
        <v>6</v>
      </c>
      <c r="K36" s="10"/>
      <c r="L36" s="10"/>
      <c r="M36" s="16"/>
      <c r="N36" s="16"/>
      <c r="O36" s="16"/>
      <c r="P36" s="16"/>
      <c r="Q36" s="16"/>
      <c r="R36" s="16"/>
      <c r="S36" s="16"/>
      <c r="T36" s="16"/>
      <c r="U36" s="2" t="s">
        <v>24</v>
      </c>
      <c r="V36" s="5" t="s">
        <v>576</v>
      </c>
      <c r="W36" s="3">
        <v>0.51388888888888895</v>
      </c>
      <c r="X36" s="3">
        <v>0.52361111111111114</v>
      </c>
      <c r="Y36" s="2">
        <v>4</v>
      </c>
      <c r="Z36" s="2" t="s">
        <v>1225</v>
      </c>
      <c r="AA36" s="5" t="s">
        <v>1292</v>
      </c>
      <c r="AB36" s="5"/>
      <c r="AC36" s="25"/>
    </row>
    <row r="37" spans="1:29" s="34" customFormat="1" x14ac:dyDescent="0.25">
      <c r="A37" s="2">
        <v>3</v>
      </c>
      <c r="B37" s="148">
        <v>43104</v>
      </c>
      <c r="C37" s="2">
        <v>6</v>
      </c>
      <c r="D37" s="2" t="s">
        <v>1221</v>
      </c>
      <c r="E37" s="10">
        <v>7</v>
      </c>
      <c r="F37" s="10">
        <v>2</v>
      </c>
      <c r="G37" s="10"/>
      <c r="H37" s="10"/>
      <c r="I37" s="10"/>
      <c r="J37" s="10">
        <v>18</v>
      </c>
      <c r="K37" s="10"/>
      <c r="L37" s="10"/>
      <c r="M37" s="16"/>
      <c r="N37" s="16"/>
      <c r="O37" s="16"/>
      <c r="P37" s="16"/>
      <c r="Q37" s="16"/>
      <c r="R37" s="16">
        <v>4</v>
      </c>
      <c r="S37" s="16"/>
      <c r="T37" s="16"/>
      <c r="U37" s="2" t="s">
        <v>24</v>
      </c>
      <c r="V37" s="5" t="s">
        <v>68</v>
      </c>
      <c r="W37" s="3">
        <v>0.54166666666666663</v>
      </c>
      <c r="X37" s="3">
        <v>0.55555555555555558</v>
      </c>
      <c r="Y37" s="2" t="s">
        <v>521</v>
      </c>
      <c r="Z37" s="2" t="s">
        <v>1225</v>
      </c>
      <c r="AA37" s="5" t="s">
        <v>1292</v>
      </c>
      <c r="AB37" s="5"/>
      <c r="AC37" s="25"/>
    </row>
    <row r="38" spans="1:29" s="34" customFormat="1" x14ac:dyDescent="0.25">
      <c r="A38" s="2">
        <v>3</v>
      </c>
      <c r="B38" s="148">
        <v>43104</v>
      </c>
      <c r="C38" s="2">
        <v>6</v>
      </c>
      <c r="D38" s="2" t="s">
        <v>1221</v>
      </c>
      <c r="E38" s="10">
        <v>13</v>
      </c>
      <c r="F38" s="10">
        <v>11</v>
      </c>
      <c r="G38" s="10"/>
      <c r="H38" s="10"/>
      <c r="I38" s="10"/>
      <c r="J38" s="10">
        <v>11</v>
      </c>
      <c r="K38" s="10"/>
      <c r="L38" s="10"/>
      <c r="M38" s="16"/>
      <c r="N38" s="16"/>
      <c r="O38" s="16"/>
      <c r="P38" s="16"/>
      <c r="Q38" s="16"/>
      <c r="R38" s="16">
        <v>8</v>
      </c>
      <c r="S38" s="16"/>
      <c r="T38" s="16"/>
      <c r="U38" s="2" t="s">
        <v>24</v>
      </c>
      <c r="V38" s="5" t="s">
        <v>327</v>
      </c>
      <c r="W38" s="3">
        <v>0.57916666666666672</v>
      </c>
      <c r="X38" s="3">
        <v>0.59305555555555556</v>
      </c>
      <c r="Y38" s="2">
        <v>3</v>
      </c>
      <c r="Z38" s="2" t="s">
        <v>1225</v>
      </c>
      <c r="AA38" s="5" t="s">
        <v>1292</v>
      </c>
      <c r="AB38" s="5"/>
      <c r="AC38" s="25"/>
    </row>
    <row r="39" spans="1:29" x14ac:dyDescent="0.25">
      <c r="A39" s="151"/>
      <c r="B39" s="152"/>
      <c r="C39" s="153"/>
      <c r="D39" s="154"/>
      <c r="E39" s="155">
        <f>SUM(E36:E38)</f>
        <v>20</v>
      </c>
      <c r="F39" s="155">
        <f t="shared" ref="F39:T39" si="5">SUM(F36:F38)</f>
        <v>13</v>
      </c>
      <c r="G39" s="155">
        <f t="shared" si="5"/>
        <v>0</v>
      </c>
      <c r="H39" s="155">
        <f t="shared" si="5"/>
        <v>1</v>
      </c>
      <c r="I39" s="155">
        <f t="shared" si="5"/>
        <v>5</v>
      </c>
      <c r="J39" s="155">
        <f t="shared" si="5"/>
        <v>35</v>
      </c>
      <c r="K39" s="155">
        <f t="shared" si="5"/>
        <v>0</v>
      </c>
      <c r="L39" s="155">
        <f t="shared" si="5"/>
        <v>0</v>
      </c>
      <c r="M39" s="156">
        <f t="shared" si="5"/>
        <v>0</v>
      </c>
      <c r="N39" s="156">
        <f t="shared" si="5"/>
        <v>0</v>
      </c>
      <c r="O39" s="156">
        <f t="shared" si="5"/>
        <v>0</v>
      </c>
      <c r="P39" s="156">
        <f t="shared" si="5"/>
        <v>0</v>
      </c>
      <c r="Q39" s="156">
        <f t="shared" si="5"/>
        <v>0</v>
      </c>
      <c r="R39" s="156">
        <f t="shared" si="5"/>
        <v>12</v>
      </c>
      <c r="S39" s="156">
        <f t="shared" si="5"/>
        <v>0</v>
      </c>
      <c r="T39" s="156">
        <f t="shared" si="5"/>
        <v>0</v>
      </c>
      <c r="V39" s="5"/>
      <c r="W39" s="3"/>
    </row>
    <row r="40" spans="1:29" x14ac:dyDescent="0.25">
      <c r="D40" s="150"/>
      <c r="V40" s="5"/>
      <c r="W40" s="3"/>
    </row>
    <row r="41" spans="1:29" s="34" customFormat="1" x14ac:dyDescent="0.25">
      <c r="A41" s="2">
        <v>3</v>
      </c>
      <c r="B41" s="148">
        <v>43104</v>
      </c>
      <c r="C41" s="2">
        <v>7</v>
      </c>
      <c r="D41" s="2" t="s">
        <v>1233</v>
      </c>
      <c r="E41" s="10"/>
      <c r="F41" s="10"/>
      <c r="G41" s="10"/>
      <c r="H41" s="10"/>
      <c r="I41" s="10"/>
      <c r="J41" s="10">
        <v>3</v>
      </c>
      <c r="K41" s="10"/>
      <c r="L41" s="10"/>
      <c r="M41" s="16"/>
      <c r="N41" s="16"/>
      <c r="O41" s="16"/>
      <c r="P41" s="16">
        <v>2</v>
      </c>
      <c r="Q41" s="16"/>
      <c r="R41" s="16">
        <v>1</v>
      </c>
      <c r="S41" s="16"/>
      <c r="T41" s="16"/>
      <c r="U41" s="2" t="s">
        <v>24</v>
      </c>
      <c r="V41" s="5" t="s">
        <v>579</v>
      </c>
      <c r="W41" s="3">
        <v>0.59722222222222221</v>
      </c>
      <c r="X41" s="3">
        <v>0.60138888888888886</v>
      </c>
      <c r="Y41" s="2" t="s">
        <v>581</v>
      </c>
      <c r="Z41" s="2" t="s">
        <v>1225</v>
      </c>
      <c r="AA41" s="5" t="s">
        <v>1293</v>
      </c>
      <c r="AB41" s="5"/>
      <c r="AC41" s="25"/>
    </row>
    <row r="42" spans="1:29" s="34" customFormat="1" x14ac:dyDescent="0.25">
      <c r="A42" s="2">
        <v>3</v>
      </c>
      <c r="B42" s="148">
        <v>43111</v>
      </c>
      <c r="C42" s="2">
        <v>7</v>
      </c>
      <c r="D42" s="2" t="s">
        <v>1233</v>
      </c>
      <c r="E42" s="10">
        <v>51</v>
      </c>
      <c r="F42" s="10">
        <v>14</v>
      </c>
      <c r="G42" s="10"/>
      <c r="H42" s="10"/>
      <c r="I42" s="10">
        <v>128</v>
      </c>
      <c r="J42" s="10">
        <v>43</v>
      </c>
      <c r="K42" s="10"/>
      <c r="L42" s="10"/>
      <c r="M42" s="16"/>
      <c r="N42" s="16"/>
      <c r="O42" s="16">
        <v>1</v>
      </c>
      <c r="P42" s="16">
        <v>5</v>
      </c>
      <c r="Q42" s="16"/>
      <c r="R42" s="16"/>
      <c r="S42" s="16"/>
      <c r="T42" s="16"/>
      <c r="U42" s="2" t="s">
        <v>63</v>
      </c>
      <c r="V42" s="5" t="s">
        <v>155</v>
      </c>
      <c r="W42" s="3">
        <v>0.47430555555555554</v>
      </c>
      <c r="X42" s="3">
        <v>0.48819444444444443</v>
      </c>
      <c r="Y42" s="2">
        <v>1</v>
      </c>
      <c r="Z42" s="2" t="s">
        <v>1225</v>
      </c>
      <c r="AA42" s="5" t="s">
        <v>49</v>
      </c>
      <c r="AB42" s="5" t="s">
        <v>632</v>
      </c>
    </row>
    <row r="43" spans="1:29" s="34" customFormat="1" x14ac:dyDescent="0.25">
      <c r="A43" s="58">
        <v>3</v>
      </c>
      <c r="B43" s="172">
        <v>43111</v>
      </c>
      <c r="C43" s="20">
        <v>7</v>
      </c>
      <c r="D43" s="2" t="s">
        <v>1233</v>
      </c>
      <c r="E43" s="70">
        <v>28</v>
      </c>
      <c r="F43" s="70"/>
      <c r="G43" s="70"/>
      <c r="H43" s="70"/>
      <c r="I43" s="70"/>
      <c r="J43" s="70">
        <v>12</v>
      </c>
      <c r="K43" s="70"/>
      <c r="L43" s="70"/>
      <c r="M43" s="69"/>
      <c r="N43" s="69"/>
      <c r="O43" s="52"/>
      <c r="P43" s="69">
        <v>2</v>
      </c>
      <c r="Q43" s="52"/>
      <c r="R43" s="65"/>
      <c r="S43" s="52"/>
      <c r="T43" s="52"/>
      <c r="U43" s="20" t="s">
        <v>91</v>
      </c>
      <c r="V43" s="14" t="s">
        <v>171</v>
      </c>
      <c r="W43" s="60" t="s">
        <v>131</v>
      </c>
      <c r="X43" s="60" t="s">
        <v>743</v>
      </c>
      <c r="Y43" s="20">
        <v>0</v>
      </c>
      <c r="Z43" s="58" t="s">
        <v>1229</v>
      </c>
      <c r="AA43" s="14" t="s">
        <v>49</v>
      </c>
      <c r="AB43" s="26" t="s">
        <v>752</v>
      </c>
      <c r="AC43" s="26"/>
    </row>
    <row r="44" spans="1:29" s="34" customFormat="1" x14ac:dyDescent="0.25">
      <c r="A44" s="2">
        <v>3</v>
      </c>
      <c r="B44" s="148">
        <v>43111</v>
      </c>
      <c r="C44" s="2">
        <v>7</v>
      </c>
      <c r="D44" s="2" t="s">
        <v>1233</v>
      </c>
      <c r="E44" s="21">
        <v>59</v>
      </c>
      <c r="F44" s="10">
        <v>39</v>
      </c>
      <c r="G44" s="10"/>
      <c r="H44" s="10"/>
      <c r="I44" s="21"/>
      <c r="J44" s="21">
        <v>35</v>
      </c>
      <c r="K44" s="10"/>
      <c r="L44" s="10"/>
      <c r="M44" s="16"/>
      <c r="N44" s="16"/>
      <c r="O44" s="16"/>
      <c r="P44" s="16">
        <v>2</v>
      </c>
      <c r="Q44" s="16"/>
      <c r="R44" s="16"/>
      <c r="S44" s="16"/>
      <c r="T44" s="16"/>
      <c r="U44" s="2" t="s">
        <v>24</v>
      </c>
      <c r="V44" s="5" t="s">
        <v>87</v>
      </c>
      <c r="W44" s="3">
        <v>0.54513888888888895</v>
      </c>
      <c r="X44" s="3">
        <v>0.58611111111111114</v>
      </c>
      <c r="Y44" s="2">
        <v>1</v>
      </c>
      <c r="Z44" s="2" t="s">
        <v>1229</v>
      </c>
      <c r="AA44" s="5" t="s">
        <v>49</v>
      </c>
      <c r="AB44" s="5" t="s">
        <v>625</v>
      </c>
      <c r="AC44" s="14"/>
    </row>
    <row r="45" spans="1:29" x14ac:dyDescent="0.25">
      <c r="A45" s="151"/>
      <c r="B45" s="152"/>
      <c r="C45" s="153"/>
      <c r="D45" s="154"/>
      <c r="E45" s="155">
        <f t="shared" ref="E45:T45" si="6">SUM(E41:E44)</f>
        <v>138</v>
      </c>
      <c r="F45" s="155">
        <f t="shared" si="6"/>
        <v>53</v>
      </c>
      <c r="G45" s="155">
        <f t="shared" si="6"/>
        <v>0</v>
      </c>
      <c r="H45" s="155">
        <f t="shared" si="6"/>
        <v>0</v>
      </c>
      <c r="I45" s="155">
        <f t="shared" si="6"/>
        <v>128</v>
      </c>
      <c r="J45" s="155">
        <f t="shared" si="6"/>
        <v>93</v>
      </c>
      <c r="K45" s="155">
        <f t="shared" si="6"/>
        <v>0</v>
      </c>
      <c r="L45" s="155">
        <f t="shared" si="6"/>
        <v>0</v>
      </c>
      <c r="M45" s="156">
        <f t="shared" si="6"/>
        <v>0</v>
      </c>
      <c r="N45" s="156">
        <f t="shared" si="6"/>
        <v>0</v>
      </c>
      <c r="O45" s="156">
        <f t="shared" si="6"/>
        <v>1</v>
      </c>
      <c r="P45" s="156">
        <f t="shared" si="6"/>
        <v>11</v>
      </c>
      <c r="Q45" s="156">
        <f t="shared" si="6"/>
        <v>0</v>
      </c>
      <c r="R45" s="156">
        <f t="shared" si="6"/>
        <v>1</v>
      </c>
      <c r="S45" s="156">
        <f t="shared" si="6"/>
        <v>0</v>
      </c>
      <c r="T45" s="156">
        <f t="shared" si="6"/>
        <v>0</v>
      </c>
      <c r="V45" s="5"/>
      <c r="W45" s="3"/>
    </row>
    <row r="46" spans="1:29" x14ac:dyDescent="0.25">
      <c r="D46" s="150"/>
      <c r="U46" s="2" t="s">
        <v>63</v>
      </c>
      <c r="V46" s="5" t="s">
        <v>469</v>
      </c>
      <c r="W46" s="3">
        <v>0.39930555555555558</v>
      </c>
      <c r="X46" s="163" t="s">
        <v>25</v>
      </c>
      <c r="Y46" s="2" t="s">
        <v>1225</v>
      </c>
    </row>
    <row r="47" spans="1:29" s="34" customFormat="1" x14ac:dyDescent="0.25">
      <c r="A47" s="58">
        <v>3</v>
      </c>
      <c r="B47" s="172">
        <v>43111</v>
      </c>
      <c r="C47" s="20">
        <v>8</v>
      </c>
      <c r="D47" s="20" t="s">
        <v>1235</v>
      </c>
      <c r="E47" s="70">
        <v>120</v>
      </c>
      <c r="F47" s="70">
        <v>28</v>
      </c>
      <c r="G47" s="70"/>
      <c r="H47" s="70"/>
      <c r="I47" s="70">
        <v>1</v>
      </c>
      <c r="J47" s="70">
        <v>22</v>
      </c>
      <c r="K47" s="70"/>
      <c r="L47" s="70"/>
      <c r="M47" s="52"/>
      <c r="N47" s="52"/>
      <c r="O47" s="52">
        <v>2</v>
      </c>
      <c r="P47" s="69">
        <v>4</v>
      </c>
      <c r="Q47" s="52"/>
      <c r="R47" s="52"/>
      <c r="S47" s="52"/>
      <c r="T47" s="52"/>
      <c r="U47" s="20" t="s">
        <v>91</v>
      </c>
      <c r="V47" s="14" t="s">
        <v>165</v>
      </c>
      <c r="W47" s="60" t="s">
        <v>738</v>
      </c>
      <c r="X47" s="60" t="s">
        <v>739</v>
      </c>
      <c r="Y47" s="20">
        <v>2</v>
      </c>
      <c r="Z47" s="58" t="s">
        <v>1225</v>
      </c>
      <c r="AA47" s="14" t="s">
        <v>49</v>
      </c>
      <c r="AB47" s="26" t="s">
        <v>746</v>
      </c>
      <c r="AC47" s="26"/>
    </row>
    <row r="48" spans="1:29" s="34" customFormat="1" x14ac:dyDescent="0.25">
      <c r="A48" s="2">
        <v>3</v>
      </c>
      <c r="B48" s="148">
        <v>43111</v>
      </c>
      <c r="C48" s="2">
        <v>8</v>
      </c>
      <c r="D48" s="2" t="s">
        <v>1235</v>
      </c>
      <c r="E48" s="21">
        <v>38</v>
      </c>
      <c r="F48" s="21">
        <v>3</v>
      </c>
      <c r="G48" s="21">
        <v>9</v>
      </c>
      <c r="H48" s="21"/>
      <c r="I48" s="21">
        <v>3</v>
      </c>
      <c r="J48" s="21">
        <v>14</v>
      </c>
      <c r="K48" s="10"/>
      <c r="L48" s="10"/>
      <c r="M48" s="16"/>
      <c r="N48" s="16"/>
      <c r="O48" s="16"/>
      <c r="P48" s="16">
        <v>1</v>
      </c>
      <c r="Q48" s="16"/>
      <c r="R48" s="16"/>
      <c r="S48" s="16"/>
      <c r="T48" s="16"/>
      <c r="U48" s="2" t="s">
        <v>24</v>
      </c>
      <c r="V48" s="5" t="s">
        <v>469</v>
      </c>
      <c r="W48" s="3">
        <v>0.41319444444444442</v>
      </c>
      <c r="X48" s="3">
        <v>0.4236111111111111</v>
      </c>
      <c r="Y48" s="2">
        <v>2</v>
      </c>
      <c r="Z48" s="2" t="s">
        <v>1225</v>
      </c>
      <c r="AA48" s="5" t="s">
        <v>49</v>
      </c>
      <c r="AB48" s="5"/>
      <c r="AC48" s="25"/>
    </row>
    <row r="49" spans="1:29" s="34" customFormat="1" x14ac:dyDescent="0.25">
      <c r="A49" s="58">
        <v>3</v>
      </c>
      <c r="B49" s="172">
        <v>43111</v>
      </c>
      <c r="C49" s="20">
        <v>8</v>
      </c>
      <c r="D49" s="20" t="s">
        <v>1235</v>
      </c>
      <c r="E49" s="71">
        <v>125</v>
      </c>
      <c r="F49" s="71">
        <v>145</v>
      </c>
      <c r="G49" s="71"/>
      <c r="H49" s="71"/>
      <c r="I49" s="71"/>
      <c r="J49" s="71">
        <v>6</v>
      </c>
      <c r="K49" s="71"/>
      <c r="L49" s="71"/>
      <c r="M49" s="62"/>
      <c r="N49" s="62"/>
      <c r="O49" s="19"/>
      <c r="P49" s="62">
        <v>2</v>
      </c>
      <c r="Q49" s="19"/>
      <c r="R49" s="63"/>
      <c r="S49" s="19"/>
      <c r="T49" s="19"/>
      <c r="U49" s="2" t="s">
        <v>91</v>
      </c>
      <c r="V49" s="5" t="s">
        <v>168</v>
      </c>
      <c r="W49" s="17" t="s">
        <v>223</v>
      </c>
      <c r="X49" s="17" t="s">
        <v>742</v>
      </c>
      <c r="Y49" s="2">
        <v>1</v>
      </c>
      <c r="Z49" s="1" t="s">
        <v>1225</v>
      </c>
      <c r="AA49" s="14" t="s">
        <v>49</v>
      </c>
      <c r="AB49" s="26"/>
      <c r="AC49" s="6"/>
    </row>
    <row r="50" spans="1:29" s="34" customFormat="1" x14ac:dyDescent="0.25">
      <c r="A50" s="2">
        <v>3</v>
      </c>
      <c r="B50" s="148">
        <v>43111</v>
      </c>
      <c r="C50" s="2">
        <v>8</v>
      </c>
      <c r="D50" s="2" t="s">
        <v>1235</v>
      </c>
      <c r="E50" s="21">
        <v>3</v>
      </c>
      <c r="F50" s="21"/>
      <c r="G50" s="21">
        <v>1</v>
      </c>
      <c r="H50" s="21"/>
      <c r="I50" s="21">
        <v>4</v>
      </c>
      <c r="J50" s="10">
        <v>5</v>
      </c>
      <c r="K50" s="10"/>
      <c r="L50" s="10"/>
      <c r="M50" s="16"/>
      <c r="N50" s="16"/>
      <c r="O50" s="16"/>
      <c r="P50" s="16">
        <v>1</v>
      </c>
      <c r="Q50" s="16"/>
      <c r="R50" s="16"/>
      <c r="S50" s="16"/>
      <c r="T50" s="16"/>
      <c r="U50" s="2" t="s">
        <v>24</v>
      </c>
      <c r="V50" s="5" t="s">
        <v>621</v>
      </c>
      <c r="W50" s="3">
        <v>0.45902777777777781</v>
      </c>
      <c r="X50" s="3">
        <v>0.49374999999999997</v>
      </c>
      <c r="Y50" s="2">
        <v>2</v>
      </c>
      <c r="Z50" s="2" t="s">
        <v>1229</v>
      </c>
      <c r="AA50" s="5" t="s">
        <v>49</v>
      </c>
      <c r="AB50" s="5"/>
      <c r="AC50" s="14"/>
    </row>
    <row r="51" spans="1:29" s="34" customFormat="1" x14ac:dyDescent="0.25">
      <c r="A51" s="58">
        <v>3</v>
      </c>
      <c r="B51" s="172">
        <v>43111</v>
      </c>
      <c r="C51" s="20">
        <v>8</v>
      </c>
      <c r="D51" s="20" t="s">
        <v>1235</v>
      </c>
      <c r="E51" s="71">
        <v>4</v>
      </c>
      <c r="F51" s="71">
        <v>13</v>
      </c>
      <c r="G51" s="71"/>
      <c r="H51" s="71"/>
      <c r="I51" s="71">
        <v>6</v>
      </c>
      <c r="J51" s="71">
        <v>4</v>
      </c>
      <c r="K51" s="71"/>
      <c r="L51" s="71"/>
      <c r="M51" s="19"/>
      <c r="N51" s="19"/>
      <c r="O51" s="19"/>
      <c r="P51" s="62"/>
      <c r="Q51" s="19"/>
      <c r="R51" s="19">
        <v>205</v>
      </c>
      <c r="S51" s="19"/>
      <c r="T51" s="19"/>
      <c r="U51" s="2" t="s">
        <v>91</v>
      </c>
      <c r="V51" s="5" t="s">
        <v>171</v>
      </c>
      <c r="W51" s="17" t="s">
        <v>131</v>
      </c>
      <c r="X51" s="17" t="s">
        <v>743</v>
      </c>
      <c r="Y51" s="2">
        <v>0</v>
      </c>
      <c r="Z51" s="1" t="s">
        <v>1229</v>
      </c>
      <c r="AA51" s="14" t="s">
        <v>49</v>
      </c>
      <c r="AB51" s="6" t="s">
        <v>744</v>
      </c>
      <c r="AC51" s="6"/>
    </row>
    <row r="52" spans="1:29" s="34" customFormat="1" x14ac:dyDescent="0.25">
      <c r="A52" s="2">
        <v>3</v>
      </c>
      <c r="B52" s="148">
        <v>43111</v>
      </c>
      <c r="C52" s="2">
        <v>8</v>
      </c>
      <c r="D52" s="2" t="s">
        <v>1235</v>
      </c>
      <c r="E52" s="10"/>
      <c r="F52" s="10"/>
      <c r="G52" s="10"/>
      <c r="H52" s="10">
        <v>5</v>
      </c>
      <c r="I52" s="10"/>
      <c r="J52" s="10">
        <v>4</v>
      </c>
      <c r="K52" s="10">
        <v>1</v>
      </c>
      <c r="L52" s="10">
        <v>2</v>
      </c>
      <c r="M52" s="16"/>
      <c r="N52" s="16"/>
      <c r="O52" s="16"/>
      <c r="P52" s="16">
        <v>2</v>
      </c>
      <c r="Q52" s="16"/>
      <c r="R52" s="16">
        <v>9</v>
      </c>
      <c r="S52" s="16"/>
      <c r="T52" s="16"/>
      <c r="U52" s="2" t="s">
        <v>24</v>
      </c>
      <c r="V52" s="5" t="s">
        <v>472</v>
      </c>
      <c r="W52" s="3">
        <v>0.51041666666666663</v>
      </c>
      <c r="X52" s="3">
        <v>0.52430555555555558</v>
      </c>
      <c r="Y52" s="2">
        <v>1</v>
      </c>
      <c r="Z52" s="2" t="s">
        <v>1229</v>
      </c>
      <c r="AA52" s="5" t="s">
        <v>49</v>
      </c>
      <c r="AB52" s="5"/>
    </row>
    <row r="53" spans="1:29" s="34" customFormat="1" x14ac:dyDescent="0.25">
      <c r="A53" s="58">
        <v>3</v>
      </c>
      <c r="B53" s="172">
        <v>43111</v>
      </c>
      <c r="C53" s="20">
        <v>8</v>
      </c>
      <c r="D53" s="20" t="s">
        <v>1235</v>
      </c>
      <c r="E53" s="71">
        <v>7</v>
      </c>
      <c r="F53" s="71">
        <v>3</v>
      </c>
      <c r="G53" s="71"/>
      <c r="H53" s="71"/>
      <c r="I53" s="71">
        <v>2</v>
      </c>
      <c r="J53" s="71">
        <v>5</v>
      </c>
      <c r="K53" s="71"/>
      <c r="L53" s="71"/>
      <c r="M53" s="62"/>
      <c r="N53" s="62"/>
      <c r="O53" s="19"/>
      <c r="P53" s="62"/>
      <c r="Q53" s="19"/>
      <c r="R53" s="63"/>
      <c r="S53" s="19"/>
      <c r="T53" s="19"/>
      <c r="U53" s="2" t="s">
        <v>91</v>
      </c>
      <c r="V53" s="5" t="s">
        <v>198</v>
      </c>
      <c r="W53" s="17" t="s">
        <v>122</v>
      </c>
      <c r="X53" s="17" t="s">
        <v>745</v>
      </c>
      <c r="Y53" s="2">
        <v>0</v>
      </c>
      <c r="Z53" s="1" t="s">
        <v>1229</v>
      </c>
      <c r="AA53" s="14" t="s">
        <v>49</v>
      </c>
      <c r="AB53" s="26"/>
      <c r="AC53" s="6"/>
    </row>
    <row r="54" spans="1:29" x14ac:dyDescent="0.25">
      <c r="A54" s="151"/>
      <c r="B54" s="152"/>
      <c r="C54" s="153"/>
      <c r="D54" s="154"/>
      <c r="E54" s="157">
        <f>SUM(E47:E53)</f>
        <v>297</v>
      </c>
      <c r="F54" s="157">
        <f t="shared" ref="F54:T54" si="7">SUM(F47:F53)</f>
        <v>192</v>
      </c>
      <c r="G54" s="157">
        <f t="shared" si="7"/>
        <v>10</v>
      </c>
      <c r="H54" s="157">
        <f t="shared" si="7"/>
        <v>5</v>
      </c>
      <c r="I54" s="157">
        <f t="shared" si="7"/>
        <v>16</v>
      </c>
      <c r="J54" s="157">
        <f t="shared" si="7"/>
        <v>60</v>
      </c>
      <c r="K54" s="157">
        <f t="shared" si="7"/>
        <v>1</v>
      </c>
      <c r="L54" s="157">
        <f t="shared" si="7"/>
        <v>2</v>
      </c>
      <c r="M54" s="158">
        <f t="shared" si="7"/>
        <v>0</v>
      </c>
      <c r="N54" s="158">
        <f t="shared" si="7"/>
        <v>0</v>
      </c>
      <c r="O54" s="158">
        <f t="shared" si="7"/>
        <v>2</v>
      </c>
      <c r="P54" s="158">
        <f t="shared" si="7"/>
        <v>10</v>
      </c>
      <c r="Q54" s="158">
        <f t="shared" si="7"/>
        <v>0</v>
      </c>
      <c r="R54" s="158">
        <f t="shared" si="7"/>
        <v>214</v>
      </c>
      <c r="S54" s="158">
        <f t="shared" si="7"/>
        <v>0</v>
      </c>
      <c r="T54" s="158">
        <f t="shared" si="7"/>
        <v>0</v>
      </c>
      <c r="V54" s="5"/>
      <c r="W54" s="29"/>
      <c r="Y54" s="1"/>
    </row>
    <row r="55" spans="1:29" x14ac:dyDescent="0.25">
      <c r="D55" s="150"/>
      <c r="E55" s="55"/>
      <c r="F55" s="55"/>
      <c r="G55" s="55"/>
      <c r="H55" s="55"/>
      <c r="I55" s="55"/>
      <c r="J55" s="55"/>
      <c r="K55" s="160"/>
      <c r="L55" s="160"/>
      <c r="M55" s="19"/>
      <c r="N55" s="19"/>
      <c r="O55" s="19"/>
      <c r="P55" s="19"/>
      <c r="Q55" s="19"/>
      <c r="R55" s="162"/>
      <c r="S55" s="19"/>
      <c r="T55" s="19"/>
      <c r="V55" s="5"/>
      <c r="W55" s="29"/>
      <c r="Y55" s="1"/>
    </row>
    <row r="56" spans="1:29" s="34" customFormat="1" x14ac:dyDescent="0.25">
      <c r="A56" s="2">
        <v>3</v>
      </c>
      <c r="B56" s="148">
        <v>43104</v>
      </c>
      <c r="C56" s="2">
        <v>9</v>
      </c>
      <c r="D56" s="2" t="s">
        <v>1239</v>
      </c>
      <c r="E56" s="10"/>
      <c r="F56" s="10"/>
      <c r="G56" s="10"/>
      <c r="H56" s="10">
        <v>1</v>
      </c>
      <c r="I56" s="10"/>
      <c r="J56" s="10"/>
      <c r="K56" s="10"/>
      <c r="L56" s="10"/>
      <c r="M56" s="16"/>
      <c r="N56" s="16"/>
      <c r="O56" s="16"/>
      <c r="P56" s="16"/>
      <c r="Q56" s="16"/>
      <c r="R56" s="16"/>
      <c r="S56" s="16"/>
      <c r="T56" s="19"/>
      <c r="U56" s="2" t="s">
        <v>91</v>
      </c>
      <c r="V56" s="46" t="s">
        <v>108</v>
      </c>
      <c r="W56" s="48">
        <v>0.5625</v>
      </c>
      <c r="X56" s="48">
        <v>0.57291666666666663</v>
      </c>
      <c r="Y56" s="2">
        <v>2</v>
      </c>
      <c r="Z56" s="2" t="s">
        <v>1225</v>
      </c>
      <c r="AA56" s="14" t="s">
        <v>49</v>
      </c>
      <c r="AB56" s="47"/>
    </row>
    <row r="57" spans="1:29" x14ac:dyDescent="0.25">
      <c r="A57" s="151"/>
      <c r="B57" s="152"/>
      <c r="C57" s="153"/>
      <c r="D57" s="154"/>
      <c r="E57" s="157">
        <f t="shared" ref="E57:S57" si="8">SUM(E56)</f>
        <v>0</v>
      </c>
      <c r="F57" s="157">
        <f t="shared" si="8"/>
        <v>0</v>
      </c>
      <c r="G57" s="157">
        <f t="shared" si="8"/>
        <v>0</v>
      </c>
      <c r="H57" s="157">
        <f t="shared" si="8"/>
        <v>1</v>
      </c>
      <c r="I57" s="157">
        <f t="shared" si="8"/>
        <v>0</v>
      </c>
      <c r="J57" s="157">
        <f t="shared" si="8"/>
        <v>0</v>
      </c>
      <c r="K57" s="157">
        <f t="shared" si="8"/>
        <v>0</v>
      </c>
      <c r="L57" s="157">
        <f t="shared" si="8"/>
        <v>0</v>
      </c>
      <c r="M57" s="158">
        <f t="shared" si="8"/>
        <v>0</v>
      </c>
      <c r="N57" s="158">
        <f t="shared" si="8"/>
        <v>0</v>
      </c>
      <c r="O57" s="158">
        <f t="shared" si="8"/>
        <v>0</v>
      </c>
      <c r="P57" s="158">
        <f t="shared" si="8"/>
        <v>0</v>
      </c>
      <c r="Q57" s="158">
        <f t="shared" si="8"/>
        <v>0</v>
      </c>
      <c r="R57" s="158">
        <f t="shared" si="8"/>
        <v>0</v>
      </c>
      <c r="S57" s="158">
        <f t="shared" si="8"/>
        <v>0</v>
      </c>
      <c r="T57" s="158">
        <f>SUM(U56)</f>
        <v>0</v>
      </c>
      <c r="V57" s="73"/>
      <c r="W57" s="17"/>
      <c r="X57" s="1"/>
      <c r="Y57" s="20"/>
    </row>
    <row r="58" spans="1:29" x14ac:dyDescent="0.25">
      <c r="D58" s="159"/>
      <c r="E58" s="55"/>
      <c r="F58" s="55"/>
      <c r="G58" s="55"/>
      <c r="H58" s="55"/>
      <c r="I58" s="55"/>
      <c r="J58" s="55"/>
      <c r="K58" s="55"/>
      <c r="L58" s="55"/>
      <c r="M58" s="19"/>
      <c r="N58" s="19"/>
      <c r="O58" s="19"/>
      <c r="P58" s="19"/>
      <c r="Q58" s="19"/>
      <c r="R58" s="19"/>
      <c r="S58" s="19"/>
      <c r="T58" s="19"/>
      <c r="V58" s="73"/>
      <c r="W58" s="17"/>
      <c r="X58" s="1"/>
      <c r="Y58" s="20"/>
    </row>
    <row r="59" spans="1:29" s="34" customFormat="1" x14ac:dyDescent="0.25">
      <c r="A59" s="2">
        <v>3</v>
      </c>
      <c r="B59" s="148">
        <v>43104</v>
      </c>
      <c r="C59" s="2">
        <v>10</v>
      </c>
      <c r="D59" s="2" t="s">
        <v>1240</v>
      </c>
      <c r="E59" s="10">
        <v>6</v>
      </c>
      <c r="F59" s="10"/>
      <c r="G59" s="10"/>
      <c r="H59" s="36"/>
      <c r="I59" s="10"/>
      <c r="J59" s="10">
        <v>4</v>
      </c>
      <c r="K59" s="36"/>
      <c r="L59" s="36"/>
      <c r="M59" s="19"/>
      <c r="N59" s="19"/>
      <c r="O59" s="19"/>
      <c r="P59" s="19"/>
      <c r="Q59" s="19"/>
      <c r="R59" s="19"/>
      <c r="S59" s="19"/>
      <c r="T59" s="19"/>
      <c r="U59" s="2" t="s">
        <v>91</v>
      </c>
      <c r="V59" s="46" t="s">
        <v>108</v>
      </c>
      <c r="W59" s="48">
        <v>0.5625</v>
      </c>
      <c r="X59" s="48">
        <v>0.57291666666666663</v>
      </c>
      <c r="Y59" s="2">
        <v>3</v>
      </c>
      <c r="Z59" s="2" t="s">
        <v>1225</v>
      </c>
      <c r="AA59" s="14" t="s">
        <v>1236</v>
      </c>
      <c r="AB59" s="25"/>
    </row>
    <row r="60" spans="1:29" s="34" customFormat="1" x14ac:dyDescent="0.25">
      <c r="A60" s="2">
        <v>3</v>
      </c>
      <c r="B60" s="148">
        <v>43104</v>
      </c>
      <c r="C60" s="2">
        <v>10</v>
      </c>
      <c r="D60" s="2" t="s">
        <v>1240</v>
      </c>
      <c r="E60" s="10">
        <v>25</v>
      </c>
      <c r="F60" s="10"/>
      <c r="G60" s="10"/>
      <c r="H60" s="10">
        <v>1</v>
      </c>
      <c r="I60" s="10">
        <v>2</v>
      </c>
      <c r="J60" s="10">
        <v>6</v>
      </c>
      <c r="K60" s="10"/>
      <c r="L60" s="10"/>
      <c r="M60" s="16"/>
      <c r="N60" s="16"/>
      <c r="O60" s="16"/>
      <c r="P60" s="16"/>
      <c r="Q60" s="16"/>
      <c r="R60" s="16"/>
      <c r="S60" s="16"/>
      <c r="T60" s="19"/>
      <c r="U60" s="2" t="s">
        <v>91</v>
      </c>
      <c r="V60" s="46" t="s">
        <v>111</v>
      </c>
      <c r="W60" s="48">
        <v>0.57986111111111105</v>
      </c>
      <c r="X60" s="48">
        <v>0.60416666666666663</v>
      </c>
      <c r="Y60" s="2">
        <v>3</v>
      </c>
      <c r="Z60" s="2" t="s">
        <v>1225</v>
      </c>
      <c r="AA60" s="14" t="s">
        <v>1236</v>
      </c>
      <c r="AB60" s="34" t="s">
        <v>612</v>
      </c>
    </row>
    <row r="61" spans="1:29" s="34" customFormat="1" x14ac:dyDescent="0.25">
      <c r="A61" s="2">
        <v>3</v>
      </c>
      <c r="B61" s="148">
        <v>43104</v>
      </c>
      <c r="C61" s="2">
        <v>10</v>
      </c>
      <c r="D61" s="2" t="s">
        <v>1240</v>
      </c>
      <c r="E61" s="21">
        <v>10</v>
      </c>
      <c r="F61" s="10"/>
      <c r="G61" s="10"/>
      <c r="H61" s="21">
        <v>1</v>
      </c>
      <c r="I61" s="10"/>
      <c r="J61" s="21">
        <v>20</v>
      </c>
      <c r="K61" s="10"/>
      <c r="L61" s="10"/>
      <c r="M61" s="16"/>
      <c r="N61" s="16"/>
      <c r="O61" s="16"/>
      <c r="P61" s="16"/>
      <c r="Q61" s="16"/>
      <c r="R61" s="19"/>
      <c r="S61" s="19"/>
      <c r="T61" s="19"/>
      <c r="U61" s="2" t="s">
        <v>91</v>
      </c>
      <c r="V61" s="46" t="s">
        <v>175</v>
      </c>
      <c r="W61" s="48">
        <v>0.60416666666666663</v>
      </c>
      <c r="X61" s="48">
        <v>0.61805555555555558</v>
      </c>
      <c r="Y61" s="2">
        <v>3</v>
      </c>
      <c r="Z61" s="2" t="s">
        <v>1225</v>
      </c>
      <c r="AA61" s="14" t="s">
        <v>1236</v>
      </c>
      <c r="AB61" s="25"/>
    </row>
    <row r="62" spans="1:29" s="34" customFormat="1" ht="18.75" x14ac:dyDescent="0.25">
      <c r="A62" s="2">
        <v>3</v>
      </c>
      <c r="B62" s="148">
        <v>43104</v>
      </c>
      <c r="C62" s="2">
        <v>10</v>
      </c>
      <c r="D62" s="2" t="s">
        <v>1240</v>
      </c>
      <c r="E62" s="53"/>
      <c r="F62" s="53"/>
      <c r="G62" s="53"/>
      <c r="H62" s="53"/>
      <c r="I62" s="53"/>
      <c r="J62" s="21"/>
      <c r="K62" s="53"/>
      <c r="L62" s="53"/>
      <c r="M62" s="176"/>
      <c r="N62" s="176"/>
      <c r="O62" s="176"/>
      <c r="P62" s="176"/>
      <c r="Q62" s="176"/>
      <c r="R62" s="177"/>
      <c r="S62" s="19"/>
      <c r="T62" s="19"/>
      <c r="U62" s="2" t="s">
        <v>91</v>
      </c>
      <c r="V62" s="46" t="s">
        <v>358</v>
      </c>
      <c r="W62" s="48">
        <v>0.625</v>
      </c>
      <c r="X62" s="48">
        <v>0.63541666666666663</v>
      </c>
      <c r="Y62" s="2">
        <v>3</v>
      </c>
      <c r="Z62" s="2" t="s">
        <v>1225</v>
      </c>
      <c r="AA62" s="14" t="s">
        <v>1236</v>
      </c>
      <c r="AB62" s="34" t="s">
        <v>736</v>
      </c>
    </row>
    <row r="63" spans="1:29" s="34" customFormat="1" x14ac:dyDescent="0.25">
      <c r="A63" s="2">
        <v>3</v>
      </c>
      <c r="B63" s="148">
        <v>43104</v>
      </c>
      <c r="C63" s="2">
        <v>10</v>
      </c>
      <c r="D63" s="2" t="s">
        <v>1240</v>
      </c>
      <c r="E63" s="10"/>
      <c r="F63" s="10"/>
      <c r="G63" s="10"/>
      <c r="H63" s="10"/>
      <c r="I63" s="10"/>
      <c r="J63" s="21"/>
      <c r="K63" s="10"/>
      <c r="L63" s="10"/>
      <c r="M63" s="19"/>
      <c r="N63" s="19"/>
      <c r="O63" s="19"/>
      <c r="P63" s="19"/>
      <c r="Q63" s="19"/>
      <c r="R63" s="19"/>
      <c r="S63" s="19"/>
      <c r="T63" s="19"/>
      <c r="U63" s="2" t="s">
        <v>91</v>
      </c>
      <c r="V63" s="46" t="s">
        <v>176</v>
      </c>
      <c r="W63" s="48">
        <v>0.64236111111111105</v>
      </c>
      <c r="X63" s="48">
        <v>0.65625</v>
      </c>
      <c r="Y63" s="2">
        <v>3</v>
      </c>
      <c r="Z63" s="2" t="s">
        <v>1225</v>
      </c>
      <c r="AA63" s="14" t="s">
        <v>1236</v>
      </c>
      <c r="AB63" s="34" t="s">
        <v>737</v>
      </c>
    </row>
    <row r="64" spans="1:29" s="34" customFormat="1" x14ac:dyDescent="0.25">
      <c r="A64" s="2">
        <v>3</v>
      </c>
      <c r="B64" s="148">
        <v>43111</v>
      </c>
      <c r="C64" s="2">
        <v>10</v>
      </c>
      <c r="D64" s="2" t="s">
        <v>1240</v>
      </c>
      <c r="E64" s="10">
        <v>3</v>
      </c>
      <c r="F64" s="10">
        <v>3</v>
      </c>
      <c r="G64" s="10"/>
      <c r="H64" s="10"/>
      <c r="I64" s="10"/>
      <c r="J64" s="10">
        <v>19</v>
      </c>
      <c r="K64" s="10">
        <v>4</v>
      </c>
      <c r="L64" s="10"/>
      <c r="M64" s="16"/>
      <c r="N64" s="16"/>
      <c r="O64" s="16"/>
      <c r="P64" s="16"/>
      <c r="Q64" s="16"/>
      <c r="R64" s="16">
        <v>1</v>
      </c>
      <c r="S64" s="16"/>
      <c r="T64" s="16"/>
      <c r="U64" s="2" t="s">
        <v>24</v>
      </c>
      <c r="V64" s="5" t="s">
        <v>469</v>
      </c>
      <c r="W64" s="3">
        <v>0.40277777777777773</v>
      </c>
      <c r="X64" s="3">
        <v>0.41180555555555554</v>
      </c>
      <c r="Y64" s="2">
        <v>2</v>
      </c>
      <c r="Z64" s="2" t="s">
        <v>1225</v>
      </c>
      <c r="AA64" s="5" t="s">
        <v>49</v>
      </c>
      <c r="AB64" s="5" t="s">
        <v>619</v>
      </c>
    </row>
    <row r="65" spans="1:29" x14ac:dyDescent="0.25">
      <c r="A65" s="151"/>
      <c r="B65" s="152"/>
      <c r="C65" s="153"/>
      <c r="D65" s="154"/>
      <c r="E65" s="155">
        <f>SUM(E59:E64)</f>
        <v>44</v>
      </c>
      <c r="F65" s="155">
        <f t="shared" ref="F65:L65" si="9">SUM(F59:F64)</f>
        <v>3</v>
      </c>
      <c r="G65" s="155">
        <f t="shared" si="9"/>
        <v>0</v>
      </c>
      <c r="H65" s="155">
        <f t="shared" si="9"/>
        <v>2</v>
      </c>
      <c r="I65" s="155">
        <f t="shared" si="9"/>
        <v>2</v>
      </c>
      <c r="J65" s="155">
        <f t="shared" si="9"/>
        <v>49</v>
      </c>
      <c r="K65" s="155">
        <f t="shared" si="9"/>
        <v>4</v>
      </c>
      <c r="L65" s="155">
        <f t="shared" si="9"/>
        <v>0</v>
      </c>
      <c r="M65" s="156">
        <f>SUM(M59:M64)</f>
        <v>0</v>
      </c>
      <c r="N65" s="156">
        <f t="shared" ref="N65:T65" si="10">SUM(N59:N64)</f>
        <v>0</v>
      </c>
      <c r="O65" s="156">
        <f t="shared" si="10"/>
        <v>0</v>
      </c>
      <c r="P65" s="156">
        <f t="shared" si="10"/>
        <v>0</v>
      </c>
      <c r="Q65" s="156">
        <f t="shared" si="10"/>
        <v>0</v>
      </c>
      <c r="R65" s="156">
        <f t="shared" si="10"/>
        <v>1</v>
      </c>
      <c r="S65" s="156">
        <f t="shared" si="10"/>
        <v>0</v>
      </c>
      <c r="T65" s="156">
        <f t="shared" si="10"/>
        <v>0</v>
      </c>
      <c r="V65" s="5"/>
      <c r="W65" s="3"/>
    </row>
    <row r="66" spans="1:29" x14ac:dyDescent="0.25">
      <c r="D66" s="150"/>
      <c r="E66" s="21"/>
      <c r="V66" s="5"/>
      <c r="W66" s="3"/>
    </row>
    <row r="67" spans="1:29" s="34" customFormat="1" x14ac:dyDescent="0.25">
      <c r="A67" s="2">
        <v>3</v>
      </c>
      <c r="B67" s="148">
        <v>43107</v>
      </c>
      <c r="C67" s="2">
        <v>11</v>
      </c>
      <c r="D67" s="2" t="s">
        <v>1241</v>
      </c>
      <c r="E67" s="10">
        <v>56</v>
      </c>
      <c r="F67" s="10">
        <v>76</v>
      </c>
      <c r="G67" s="10"/>
      <c r="H67" s="10">
        <v>4</v>
      </c>
      <c r="I67" s="10">
        <v>6</v>
      </c>
      <c r="J67" s="10">
        <v>9</v>
      </c>
      <c r="K67" s="10"/>
      <c r="L67" s="10">
        <v>2</v>
      </c>
      <c r="M67" s="16"/>
      <c r="N67" s="16"/>
      <c r="O67" s="16"/>
      <c r="P67" s="16">
        <v>3</v>
      </c>
      <c r="Q67" s="16"/>
      <c r="R67" s="16"/>
      <c r="S67" s="16"/>
      <c r="T67" s="16"/>
      <c r="U67" s="2" t="s">
        <v>63</v>
      </c>
      <c r="V67" s="5" t="s">
        <v>290</v>
      </c>
      <c r="W67" s="3">
        <v>0.375</v>
      </c>
      <c r="X67" s="3">
        <v>0.40138888888888885</v>
      </c>
      <c r="Y67" s="2">
        <v>2</v>
      </c>
      <c r="Z67" s="2" t="s">
        <v>1232</v>
      </c>
      <c r="AA67" s="5" t="s">
        <v>49</v>
      </c>
      <c r="AB67" s="5"/>
    </row>
    <row r="68" spans="1:29" s="34" customFormat="1" x14ac:dyDescent="0.25">
      <c r="A68" s="2">
        <v>3</v>
      </c>
      <c r="B68" s="148">
        <v>43107</v>
      </c>
      <c r="C68" s="2">
        <v>11</v>
      </c>
      <c r="D68" s="2" t="s">
        <v>1241</v>
      </c>
      <c r="E68" s="10">
        <v>18</v>
      </c>
      <c r="F68" s="10">
        <v>15</v>
      </c>
      <c r="G68" s="10">
        <v>4</v>
      </c>
      <c r="H68" s="10">
        <v>2</v>
      </c>
      <c r="I68" s="10">
        <v>13</v>
      </c>
      <c r="J68" s="10">
        <v>10</v>
      </c>
      <c r="K68" s="10"/>
      <c r="L68" s="10">
        <v>2</v>
      </c>
      <c r="M68" s="16"/>
      <c r="N68" s="16"/>
      <c r="O68" s="16"/>
      <c r="P68" s="16">
        <v>1</v>
      </c>
      <c r="Q68" s="16"/>
      <c r="R68" s="16">
        <v>9</v>
      </c>
      <c r="S68" s="16"/>
      <c r="T68" s="16"/>
      <c r="U68" s="2" t="s">
        <v>63</v>
      </c>
      <c r="V68" s="5" t="s">
        <v>615</v>
      </c>
      <c r="W68" s="3">
        <v>0.42291666666666666</v>
      </c>
      <c r="X68" s="3">
        <v>0.4381944444444445</v>
      </c>
      <c r="Y68" s="2">
        <v>2</v>
      </c>
      <c r="Z68" s="2" t="s">
        <v>1232</v>
      </c>
      <c r="AA68" s="5" t="s">
        <v>49</v>
      </c>
      <c r="AB68" s="5" t="s">
        <v>617</v>
      </c>
    </row>
    <row r="69" spans="1:29" s="34" customFormat="1" x14ac:dyDescent="0.25">
      <c r="A69" s="2">
        <v>3</v>
      </c>
      <c r="B69" s="148">
        <v>43107</v>
      </c>
      <c r="C69" s="2">
        <v>11</v>
      </c>
      <c r="D69" s="2" t="s">
        <v>1241</v>
      </c>
      <c r="E69" s="10">
        <v>59</v>
      </c>
      <c r="F69" s="10">
        <v>21</v>
      </c>
      <c r="G69" s="10"/>
      <c r="H69" s="10">
        <v>1</v>
      </c>
      <c r="I69" s="10">
        <v>9</v>
      </c>
      <c r="J69" s="10">
        <v>6</v>
      </c>
      <c r="K69" s="10"/>
      <c r="L69" s="10">
        <v>2</v>
      </c>
      <c r="M69" s="16"/>
      <c r="N69" s="16"/>
      <c r="O69" s="16">
        <v>1</v>
      </c>
      <c r="P69" s="16"/>
      <c r="Q69" s="16"/>
      <c r="R69" s="16">
        <v>3</v>
      </c>
      <c r="S69" s="16"/>
      <c r="T69" s="16"/>
      <c r="U69" s="2" t="s">
        <v>63</v>
      </c>
      <c r="V69" s="5" t="s">
        <v>616</v>
      </c>
      <c r="W69" s="3">
        <v>0.47986111111111113</v>
      </c>
      <c r="X69" s="3">
        <v>0.5</v>
      </c>
      <c r="Y69" s="2">
        <v>2</v>
      </c>
      <c r="Z69" s="2" t="s">
        <v>1232</v>
      </c>
      <c r="AA69" s="5" t="s">
        <v>49</v>
      </c>
      <c r="AB69" s="14"/>
    </row>
    <row r="70" spans="1:29" s="34" customFormat="1" x14ac:dyDescent="0.25">
      <c r="A70" s="20">
        <v>3</v>
      </c>
      <c r="B70" s="172">
        <v>43111</v>
      </c>
      <c r="C70" s="20">
        <v>11</v>
      </c>
      <c r="D70" s="2" t="s">
        <v>1241</v>
      </c>
      <c r="E70" s="21">
        <v>13</v>
      </c>
      <c r="F70" s="21">
        <v>5</v>
      </c>
      <c r="G70" s="21"/>
      <c r="H70" s="21">
        <v>15</v>
      </c>
      <c r="I70" s="21">
        <v>1</v>
      </c>
      <c r="J70" s="21"/>
      <c r="K70" s="21">
        <v>7</v>
      </c>
      <c r="L70" s="21">
        <v>1</v>
      </c>
      <c r="M70" s="22"/>
      <c r="N70" s="22"/>
      <c r="O70" s="22"/>
      <c r="P70" s="22"/>
      <c r="Q70" s="22"/>
      <c r="R70" s="22">
        <v>20</v>
      </c>
      <c r="S70" s="22"/>
      <c r="T70" s="22"/>
      <c r="U70" s="20" t="s">
        <v>24</v>
      </c>
      <c r="V70" s="14" t="s">
        <v>627</v>
      </c>
      <c r="W70" s="57">
        <v>0.65763888888888888</v>
      </c>
      <c r="X70" s="57">
        <v>0.66736111111111107</v>
      </c>
      <c r="Y70" s="20" t="s">
        <v>629</v>
      </c>
      <c r="Z70" s="20" t="s">
        <v>1232</v>
      </c>
      <c r="AA70" s="14" t="s">
        <v>49</v>
      </c>
      <c r="AB70" s="14"/>
      <c r="AC70" s="25"/>
    </row>
    <row r="71" spans="1:29" x14ac:dyDescent="0.25">
      <c r="A71" s="151"/>
      <c r="B71" s="152"/>
      <c r="C71" s="153"/>
      <c r="D71" s="154"/>
      <c r="E71" s="155">
        <f t="shared" ref="E71:S71" si="11">SUM(E67:E70)</f>
        <v>146</v>
      </c>
      <c r="F71" s="155">
        <f t="shared" si="11"/>
        <v>117</v>
      </c>
      <c r="G71" s="155">
        <f t="shared" si="11"/>
        <v>4</v>
      </c>
      <c r="H71" s="155">
        <f t="shared" si="11"/>
        <v>22</v>
      </c>
      <c r="I71" s="155">
        <f t="shared" si="11"/>
        <v>29</v>
      </c>
      <c r="J71" s="155">
        <f t="shared" si="11"/>
        <v>25</v>
      </c>
      <c r="K71" s="155">
        <f t="shared" si="11"/>
        <v>7</v>
      </c>
      <c r="L71" s="155">
        <f t="shared" si="11"/>
        <v>7</v>
      </c>
      <c r="M71" s="156">
        <f t="shared" si="11"/>
        <v>0</v>
      </c>
      <c r="N71" s="156">
        <f t="shared" si="11"/>
        <v>0</v>
      </c>
      <c r="O71" s="156">
        <f t="shared" si="11"/>
        <v>1</v>
      </c>
      <c r="P71" s="156">
        <f t="shared" si="11"/>
        <v>4</v>
      </c>
      <c r="Q71" s="156">
        <f t="shared" si="11"/>
        <v>0</v>
      </c>
      <c r="R71" s="156">
        <f t="shared" si="11"/>
        <v>32</v>
      </c>
      <c r="S71" s="156">
        <f t="shared" si="11"/>
        <v>0</v>
      </c>
      <c r="T71" s="170"/>
      <c r="V71" s="5"/>
      <c r="W71" s="3"/>
    </row>
    <row r="72" spans="1:29" x14ac:dyDescent="0.25">
      <c r="D72" s="150"/>
      <c r="V72" s="5"/>
      <c r="W72" s="3"/>
    </row>
    <row r="73" spans="1:29" s="34" customFormat="1" x14ac:dyDescent="0.25">
      <c r="A73" s="1">
        <v>3</v>
      </c>
      <c r="B73" s="148">
        <v>43120</v>
      </c>
      <c r="C73" s="2">
        <v>12</v>
      </c>
      <c r="D73" s="2" t="s">
        <v>1246</v>
      </c>
      <c r="E73" s="10"/>
      <c r="F73" s="10">
        <v>10</v>
      </c>
      <c r="G73" s="10"/>
      <c r="H73" s="10">
        <v>16</v>
      </c>
      <c r="I73" s="10">
        <v>1</v>
      </c>
      <c r="J73" s="10">
        <v>3</v>
      </c>
      <c r="K73" s="10"/>
      <c r="L73" s="10">
        <v>3</v>
      </c>
      <c r="M73" s="16"/>
      <c r="N73" s="16"/>
      <c r="O73" s="16"/>
      <c r="P73" s="16"/>
      <c r="Q73" s="16"/>
      <c r="R73" s="16"/>
      <c r="S73" s="16"/>
      <c r="T73" s="16"/>
      <c r="U73" s="2" t="s">
        <v>24</v>
      </c>
      <c r="V73" s="5" t="s">
        <v>771</v>
      </c>
      <c r="W73" s="3">
        <v>0.43541666666666662</v>
      </c>
      <c r="X73" s="3">
        <v>0.4465277777777778</v>
      </c>
      <c r="Y73" s="2">
        <v>1</v>
      </c>
      <c r="Z73" s="2" t="s">
        <v>1232</v>
      </c>
      <c r="AA73" s="5" t="s">
        <v>49</v>
      </c>
      <c r="AB73" s="13"/>
      <c r="AC73" s="6"/>
    </row>
    <row r="74" spans="1:29" s="34" customFormat="1" x14ac:dyDescent="0.25">
      <c r="A74" s="1">
        <v>3</v>
      </c>
      <c r="B74" s="148">
        <v>43120</v>
      </c>
      <c r="C74" s="2">
        <v>12</v>
      </c>
      <c r="D74" s="2" t="s">
        <v>1246</v>
      </c>
      <c r="E74" s="10">
        <v>7</v>
      </c>
      <c r="F74" s="10">
        <v>53</v>
      </c>
      <c r="G74" s="10"/>
      <c r="H74" s="10">
        <v>50</v>
      </c>
      <c r="I74" s="10"/>
      <c r="J74" s="10">
        <v>9</v>
      </c>
      <c r="K74" s="10"/>
      <c r="L74" s="10">
        <v>7</v>
      </c>
      <c r="M74" s="16"/>
      <c r="N74" s="16"/>
      <c r="O74" s="16">
        <v>7</v>
      </c>
      <c r="P74" s="16"/>
      <c r="Q74" s="16"/>
      <c r="R74" s="16"/>
      <c r="S74" s="16"/>
      <c r="T74" s="16"/>
      <c r="U74" s="2" t="s">
        <v>24</v>
      </c>
      <c r="V74" s="5" t="s">
        <v>773</v>
      </c>
      <c r="W74" s="3">
        <v>0.46527777777777773</v>
      </c>
      <c r="X74" s="3">
        <v>0.4770833333333333</v>
      </c>
      <c r="Y74" s="2">
        <v>2</v>
      </c>
      <c r="Z74" s="2" t="s">
        <v>1232</v>
      </c>
      <c r="AA74" s="5" t="s">
        <v>49</v>
      </c>
      <c r="AB74" s="13"/>
      <c r="AC74" s="6"/>
    </row>
    <row r="75" spans="1:29" x14ac:dyDescent="0.25">
      <c r="A75" s="151"/>
      <c r="B75" s="152"/>
      <c r="C75" s="153"/>
      <c r="D75" s="154"/>
      <c r="E75" s="155">
        <f t="shared" ref="E75:T75" si="12">SUM(E73:E74)</f>
        <v>7</v>
      </c>
      <c r="F75" s="155">
        <f t="shared" si="12"/>
        <v>63</v>
      </c>
      <c r="G75" s="155">
        <f t="shared" si="12"/>
        <v>0</v>
      </c>
      <c r="H75" s="155">
        <f t="shared" si="12"/>
        <v>66</v>
      </c>
      <c r="I75" s="155">
        <f t="shared" si="12"/>
        <v>1</v>
      </c>
      <c r="J75" s="155">
        <f t="shared" si="12"/>
        <v>12</v>
      </c>
      <c r="K75" s="155">
        <f t="shared" si="12"/>
        <v>0</v>
      </c>
      <c r="L75" s="155">
        <f t="shared" si="12"/>
        <v>10</v>
      </c>
      <c r="M75" s="156">
        <f t="shared" si="12"/>
        <v>0</v>
      </c>
      <c r="N75" s="156">
        <f t="shared" si="12"/>
        <v>0</v>
      </c>
      <c r="O75" s="156">
        <f t="shared" si="12"/>
        <v>7</v>
      </c>
      <c r="P75" s="156">
        <f t="shared" si="12"/>
        <v>0</v>
      </c>
      <c r="Q75" s="156">
        <f t="shared" si="12"/>
        <v>0</v>
      </c>
      <c r="R75" s="156">
        <f t="shared" si="12"/>
        <v>0</v>
      </c>
      <c r="S75" s="156">
        <f t="shared" si="12"/>
        <v>0</v>
      </c>
      <c r="T75" s="156">
        <f t="shared" si="12"/>
        <v>0</v>
      </c>
      <c r="V75" s="5"/>
      <c r="W75" s="3"/>
    </row>
    <row r="76" spans="1:29" x14ac:dyDescent="0.25">
      <c r="D76" s="150"/>
      <c r="V76" s="5"/>
      <c r="W76" s="3"/>
    </row>
    <row r="77" spans="1:29" s="25" customFormat="1" x14ac:dyDescent="0.25">
      <c r="A77" s="1">
        <v>3</v>
      </c>
      <c r="B77" s="148">
        <v>43120</v>
      </c>
      <c r="C77" s="2">
        <v>13</v>
      </c>
      <c r="D77" s="2" t="s">
        <v>1247</v>
      </c>
      <c r="E77" s="10">
        <v>53</v>
      </c>
      <c r="F77" s="10">
        <v>28</v>
      </c>
      <c r="G77" s="10">
        <v>4</v>
      </c>
      <c r="H77" s="10">
        <v>86</v>
      </c>
      <c r="I77" s="10">
        <v>3</v>
      </c>
      <c r="J77" s="10">
        <v>10</v>
      </c>
      <c r="K77" s="10"/>
      <c r="L77" s="10">
        <v>22</v>
      </c>
      <c r="M77" s="16">
        <v>2</v>
      </c>
      <c r="N77" s="16"/>
      <c r="O77" s="16">
        <v>4</v>
      </c>
      <c r="P77" s="16">
        <v>4</v>
      </c>
      <c r="Q77" s="16"/>
      <c r="R77" s="16">
        <v>18</v>
      </c>
      <c r="S77" s="16"/>
      <c r="T77" s="16"/>
      <c r="U77" s="2" t="s">
        <v>63</v>
      </c>
      <c r="V77" s="5" t="s">
        <v>293</v>
      </c>
      <c r="W77" s="3">
        <v>0.4597222222222222</v>
      </c>
      <c r="X77" s="3">
        <v>0.47569444444444442</v>
      </c>
      <c r="Y77" s="2">
        <v>2</v>
      </c>
      <c r="Z77" s="2" t="s">
        <v>1222</v>
      </c>
      <c r="AA77" s="5" t="s">
        <v>141</v>
      </c>
      <c r="AB77" s="13" t="s">
        <v>798</v>
      </c>
      <c r="AC77" s="6"/>
    </row>
    <row r="78" spans="1:29" s="26" customFormat="1" x14ac:dyDescent="0.25">
      <c r="A78" s="1">
        <v>3</v>
      </c>
      <c r="B78" s="148">
        <v>43120</v>
      </c>
      <c r="C78" s="2">
        <v>13</v>
      </c>
      <c r="D78" s="2" t="s">
        <v>1247</v>
      </c>
      <c r="E78" s="10">
        <v>3</v>
      </c>
      <c r="F78" s="10">
        <v>5</v>
      </c>
      <c r="G78" s="10"/>
      <c r="H78" s="10">
        <v>14</v>
      </c>
      <c r="I78" s="10"/>
      <c r="J78" s="10">
        <v>1</v>
      </c>
      <c r="K78" s="10"/>
      <c r="L78" s="10">
        <v>1</v>
      </c>
      <c r="M78" s="16"/>
      <c r="N78" s="16"/>
      <c r="O78" s="16"/>
      <c r="P78" s="16"/>
      <c r="Q78" s="16"/>
      <c r="R78" s="16"/>
      <c r="S78" s="16"/>
      <c r="T78" s="16" t="s">
        <v>555</v>
      </c>
      <c r="U78" s="2" t="s">
        <v>63</v>
      </c>
      <c r="V78" s="5" t="s">
        <v>799</v>
      </c>
      <c r="W78" s="3">
        <v>0.48958333333333331</v>
      </c>
      <c r="X78" s="3">
        <v>0.49305555555555558</v>
      </c>
      <c r="Y78" s="2">
        <v>1</v>
      </c>
      <c r="Z78" s="2" t="s">
        <v>1222</v>
      </c>
      <c r="AA78" s="5" t="s">
        <v>141</v>
      </c>
      <c r="AB78" s="13"/>
      <c r="AC78" s="6"/>
    </row>
    <row r="79" spans="1:29" x14ac:dyDescent="0.25">
      <c r="A79" s="1">
        <v>3</v>
      </c>
      <c r="B79" s="148">
        <v>43120</v>
      </c>
      <c r="C79" s="2">
        <v>13</v>
      </c>
      <c r="D79" s="2" t="s">
        <v>1247</v>
      </c>
      <c r="E79" s="10">
        <v>6</v>
      </c>
      <c r="F79" s="10">
        <v>16</v>
      </c>
      <c r="H79" s="10">
        <v>48</v>
      </c>
      <c r="I79" s="10">
        <v>4</v>
      </c>
      <c r="J79" s="10">
        <v>10</v>
      </c>
      <c r="L79" s="10">
        <v>5</v>
      </c>
      <c r="O79" s="16">
        <v>2</v>
      </c>
      <c r="P79" s="16">
        <v>1</v>
      </c>
      <c r="R79" s="16">
        <v>6</v>
      </c>
      <c r="T79" s="16" t="s">
        <v>556</v>
      </c>
      <c r="U79" s="2" t="s">
        <v>63</v>
      </c>
      <c r="V79" s="5" t="s">
        <v>816</v>
      </c>
      <c r="W79" s="3">
        <v>0.50486111111111109</v>
      </c>
      <c r="X79" s="3">
        <v>0.51736111111111105</v>
      </c>
      <c r="Y79" s="2">
        <v>1</v>
      </c>
      <c r="Z79" s="2" t="s">
        <v>1225</v>
      </c>
      <c r="AA79" s="5" t="s">
        <v>141</v>
      </c>
      <c r="AB79" s="13" t="s">
        <v>801</v>
      </c>
    </row>
    <row r="80" spans="1:29" x14ac:dyDescent="0.25">
      <c r="A80" s="1">
        <v>3</v>
      </c>
      <c r="B80" s="148">
        <v>43120</v>
      </c>
      <c r="C80" s="2">
        <v>13</v>
      </c>
      <c r="D80" s="2" t="s">
        <v>1247</v>
      </c>
      <c r="E80" s="10">
        <v>20</v>
      </c>
      <c r="F80" s="10">
        <v>14</v>
      </c>
      <c r="H80" s="10">
        <v>33</v>
      </c>
      <c r="I80" s="10">
        <v>4</v>
      </c>
      <c r="J80" s="10">
        <v>8</v>
      </c>
      <c r="K80" s="10">
        <v>3</v>
      </c>
      <c r="L80" s="10">
        <v>7</v>
      </c>
      <c r="O80" s="16">
        <v>4</v>
      </c>
      <c r="R80" s="16">
        <v>1</v>
      </c>
      <c r="T80" s="16" t="s">
        <v>486</v>
      </c>
      <c r="U80" s="2" t="s">
        <v>63</v>
      </c>
      <c r="V80" s="5" t="s">
        <v>802</v>
      </c>
      <c r="W80" s="3">
        <v>0.52500000000000002</v>
      </c>
      <c r="X80" s="3">
        <v>0.54375000000000007</v>
      </c>
      <c r="Y80" s="2">
        <v>2</v>
      </c>
      <c r="Z80" s="2" t="s">
        <v>1225</v>
      </c>
      <c r="AA80" s="5" t="s">
        <v>141</v>
      </c>
      <c r="AB80" s="13" t="s">
        <v>803</v>
      </c>
    </row>
    <row r="81" spans="1:29" s="26" customFormat="1" x14ac:dyDescent="0.25">
      <c r="A81" s="1">
        <v>3</v>
      </c>
      <c r="B81" s="148">
        <v>43120</v>
      </c>
      <c r="C81" s="2">
        <v>13</v>
      </c>
      <c r="D81" s="2" t="s">
        <v>1247</v>
      </c>
      <c r="E81" s="10">
        <v>2</v>
      </c>
      <c r="F81" s="10">
        <v>1</v>
      </c>
      <c r="G81" s="10"/>
      <c r="H81" s="10">
        <v>3</v>
      </c>
      <c r="I81" s="10"/>
      <c r="J81" s="10">
        <v>2</v>
      </c>
      <c r="K81" s="10"/>
      <c r="L81" s="10">
        <v>2</v>
      </c>
      <c r="M81" s="16"/>
      <c r="N81" s="16"/>
      <c r="O81" s="16">
        <v>1</v>
      </c>
      <c r="P81" s="16"/>
      <c r="Q81" s="16"/>
      <c r="R81" s="16"/>
      <c r="S81" s="16"/>
      <c r="T81" s="16"/>
      <c r="U81" s="2" t="s">
        <v>63</v>
      </c>
      <c r="V81" s="5" t="s">
        <v>804</v>
      </c>
      <c r="W81" s="3">
        <v>0.54513888888888895</v>
      </c>
      <c r="X81" s="3">
        <v>0.5541666666666667</v>
      </c>
      <c r="Y81" s="2">
        <v>2</v>
      </c>
      <c r="Z81" s="2" t="s">
        <v>1225</v>
      </c>
      <c r="AA81" s="5" t="s">
        <v>27</v>
      </c>
      <c r="AB81" s="13"/>
      <c r="AC81" s="6"/>
    </row>
    <row r="82" spans="1:29" x14ac:dyDescent="0.25">
      <c r="A82" s="1">
        <v>3</v>
      </c>
      <c r="B82" s="148">
        <v>43120</v>
      </c>
      <c r="C82" s="2">
        <v>13</v>
      </c>
      <c r="D82" s="2" t="s">
        <v>1247</v>
      </c>
      <c r="E82" s="21">
        <v>1</v>
      </c>
      <c r="F82" s="10">
        <v>12</v>
      </c>
      <c r="H82" s="10">
        <v>33</v>
      </c>
      <c r="I82" s="10">
        <v>1</v>
      </c>
      <c r="J82" s="10">
        <v>8</v>
      </c>
      <c r="K82" s="10">
        <v>7</v>
      </c>
      <c r="L82" s="10">
        <v>7</v>
      </c>
      <c r="O82" s="16">
        <v>1</v>
      </c>
      <c r="R82" s="16">
        <v>2</v>
      </c>
      <c r="U82" s="2" t="s">
        <v>24</v>
      </c>
      <c r="V82" s="5" t="s">
        <v>244</v>
      </c>
      <c r="W82" s="3">
        <v>0.56527777777777777</v>
      </c>
      <c r="X82" s="3">
        <v>0.58124999999999993</v>
      </c>
      <c r="Y82" s="2">
        <v>1</v>
      </c>
      <c r="Z82" s="2" t="s">
        <v>1222</v>
      </c>
      <c r="AA82" s="5" t="s">
        <v>49</v>
      </c>
      <c r="AB82" s="13"/>
      <c r="AC82" s="26"/>
    </row>
    <row r="83" spans="1:29" x14ac:dyDescent="0.25">
      <c r="A83" s="151"/>
      <c r="B83" s="152"/>
      <c r="C83" s="153"/>
      <c r="D83" s="154"/>
      <c r="E83" s="155">
        <f t="shared" ref="E83:S83" si="13">SUM(E77:E82)</f>
        <v>85</v>
      </c>
      <c r="F83" s="155">
        <f t="shared" si="13"/>
        <v>76</v>
      </c>
      <c r="G83" s="155">
        <f t="shared" si="13"/>
        <v>4</v>
      </c>
      <c r="H83" s="155">
        <f t="shared" si="13"/>
        <v>217</v>
      </c>
      <c r="I83" s="155">
        <f t="shared" si="13"/>
        <v>12</v>
      </c>
      <c r="J83" s="155">
        <f t="shared" si="13"/>
        <v>39</v>
      </c>
      <c r="K83" s="155">
        <f t="shared" si="13"/>
        <v>10</v>
      </c>
      <c r="L83" s="155">
        <f t="shared" si="13"/>
        <v>44</v>
      </c>
      <c r="M83" s="156">
        <f t="shared" si="13"/>
        <v>2</v>
      </c>
      <c r="N83" s="156">
        <f t="shared" si="13"/>
        <v>0</v>
      </c>
      <c r="O83" s="156">
        <f t="shared" si="13"/>
        <v>12</v>
      </c>
      <c r="P83" s="156">
        <f t="shared" si="13"/>
        <v>5</v>
      </c>
      <c r="Q83" s="156">
        <f t="shared" si="13"/>
        <v>0</v>
      </c>
      <c r="R83" s="156">
        <f t="shared" si="13"/>
        <v>27</v>
      </c>
      <c r="S83" s="156">
        <f t="shared" si="13"/>
        <v>0</v>
      </c>
      <c r="T83" s="178" t="s">
        <v>1294</v>
      </c>
      <c r="V83" s="5"/>
      <c r="W83" s="3"/>
      <c r="X83" s="163"/>
    </row>
    <row r="84" spans="1:29" x14ac:dyDescent="0.25">
      <c r="D84" s="150"/>
      <c r="V84" s="5"/>
      <c r="W84" s="3"/>
      <c r="X84" s="163"/>
    </row>
    <row r="85" spans="1:29" s="26" customFormat="1" x14ac:dyDescent="0.25">
      <c r="A85" s="58">
        <v>3</v>
      </c>
      <c r="B85" s="172">
        <v>43120</v>
      </c>
      <c r="C85" s="20">
        <v>14</v>
      </c>
      <c r="D85" s="2" t="s">
        <v>1254</v>
      </c>
      <c r="E85" s="70">
        <v>280</v>
      </c>
      <c r="F85" s="70">
        <v>99</v>
      </c>
      <c r="G85" s="70"/>
      <c r="H85" s="70">
        <v>2</v>
      </c>
      <c r="I85" s="70">
        <v>1</v>
      </c>
      <c r="J85" s="70">
        <v>6</v>
      </c>
      <c r="K85" s="70"/>
      <c r="L85" s="70">
        <v>1</v>
      </c>
      <c r="M85" s="69"/>
      <c r="N85" s="69"/>
      <c r="O85" s="69"/>
      <c r="P85" s="69"/>
      <c r="Q85" s="69"/>
      <c r="R85" s="69"/>
      <c r="S85" s="52"/>
      <c r="T85" s="52"/>
      <c r="U85" s="20" t="s">
        <v>91</v>
      </c>
      <c r="V85" s="14" t="s">
        <v>276</v>
      </c>
      <c r="W85" s="67">
        <v>0.35416666666666669</v>
      </c>
      <c r="X85" s="67">
        <v>0.38541666666666669</v>
      </c>
      <c r="Y85" s="20">
        <v>1</v>
      </c>
      <c r="Z85" s="58" t="s">
        <v>1232</v>
      </c>
      <c r="AA85" s="14" t="s">
        <v>141</v>
      </c>
    </row>
    <row r="86" spans="1:29" s="26" customFormat="1" x14ac:dyDescent="0.25">
      <c r="A86" s="58">
        <v>3</v>
      </c>
      <c r="B86" s="172">
        <v>43120</v>
      </c>
      <c r="C86" s="20">
        <v>14</v>
      </c>
      <c r="D86" s="2" t="s">
        <v>1254</v>
      </c>
      <c r="E86" s="70">
        <v>1</v>
      </c>
      <c r="F86" s="70">
        <v>5</v>
      </c>
      <c r="G86" s="72"/>
      <c r="H86" s="70">
        <v>19</v>
      </c>
      <c r="I86" s="72"/>
      <c r="J86" s="70">
        <v>9</v>
      </c>
      <c r="K86" s="70"/>
      <c r="L86" s="70"/>
      <c r="M86" s="69"/>
      <c r="N86" s="69"/>
      <c r="O86" s="69"/>
      <c r="P86" s="69"/>
      <c r="Q86" s="69"/>
      <c r="R86" s="69">
        <v>2</v>
      </c>
      <c r="S86" s="52"/>
      <c r="T86" s="52"/>
      <c r="U86" s="20" t="s">
        <v>91</v>
      </c>
      <c r="V86" s="14" t="s">
        <v>274</v>
      </c>
      <c r="W86" s="67">
        <v>0.3888888888888889</v>
      </c>
      <c r="X86" s="67">
        <v>0.41319444444444442</v>
      </c>
      <c r="Y86" s="20">
        <v>1</v>
      </c>
      <c r="Z86" s="58" t="s">
        <v>1232</v>
      </c>
      <c r="AA86" s="14" t="s">
        <v>27</v>
      </c>
      <c r="AB86" s="68"/>
    </row>
    <row r="87" spans="1:29" x14ac:dyDescent="0.25">
      <c r="A87" s="58">
        <v>3</v>
      </c>
      <c r="B87" s="172">
        <v>43120</v>
      </c>
      <c r="C87" s="20">
        <v>14</v>
      </c>
      <c r="D87" s="2" t="s">
        <v>1254</v>
      </c>
      <c r="E87" s="70"/>
      <c r="F87" s="70">
        <v>1</v>
      </c>
      <c r="G87" s="70"/>
      <c r="H87" s="70">
        <v>3</v>
      </c>
      <c r="I87" s="70"/>
      <c r="J87" s="70">
        <v>1</v>
      </c>
      <c r="K87" s="70"/>
      <c r="L87" s="70"/>
      <c r="M87" s="69"/>
      <c r="N87" s="69"/>
      <c r="O87" s="69"/>
      <c r="P87" s="69"/>
      <c r="Q87" s="69"/>
      <c r="R87" s="69"/>
      <c r="S87" s="52"/>
      <c r="T87" s="52"/>
      <c r="U87" s="20" t="s">
        <v>91</v>
      </c>
      <c r="V87" s="14" t="s">
        <v>272</v>
      </c>
      <c r="W87" s="67">
        <v>0.4201388888888889</v>
      </c>
      <c r="X87" s="67">
        <v>0.4375</v>
      </c>
      <c r="Y87" s="20">
        <v>1</v>
      </c>
      <c r="Z87" s="58" t="s">
        <v>1232</v>
      </c>
      <c r="AA87" s="14" t="s">
        <v>27</v>
      </c>
      <c r="AB87" s="26"/>
      <c r="AC87" s="26"/>
    </row>
    <row r="88" spans="1:29" x14ac:dyDescent="0.25">
      <c r="A88" s="58">
        <v>3</v>
      </c>
      <c r="B88" s="172">
        <v>43120</v>
      </c>
      <c r="C88" s="20">
        <v>14</v>
      </c>
      <c r="D88" s="2" t="s">
        <v>1254</v>
      </c>
      <c r="E88" s="70"/>
      <c r="F88" s="70">
        <v>8</v>
      </c>
      <c r="G88" s="70"/>
      <c r="H88" s="70">
        <v>4</v>
      </c>
      <c r="I88" s="70"/>
      <c r="J88" s="70"/>
      <c r="K88" s="70"/>
      <c r="L88" s="70"/>
      <c r="M88" s="69"/>
      <c r="N88" s="69"/>
      <c r="O88" s="69"/>
      <c r="P88" s="69"/>
      <c r="Q88" s="69"/>
      <c r="R88" s="69"/>
      <c r="S88" s="52"/>
      <c r="T88" s="52"/>
      <c r="U88" s="20" t="s">
        <v>91</v>
      </c>
      <c r="V88" s="14" t="s">
        <v>499</v>
      </c>
      <c r="W88" s="67">
        <v>0.45833333333333331</v>
      </c>
      <c r="X88" s="67">
        <v>0.5</v>
      </c>
      <c r="Y88" s="20">
        <v>2</v>
      </c>
      <c r="Z88" s="58" t="s">
        <v>1232</v>
      </c>
      <c r="AA88" s="14" t="s">
        <v>27</v>
      </c>
      <c r="AB88" s="26"/>
      <c r="AC88" s="26"/>
    </row>
    <row r="89" spans="1:29" x14ac:dyDescent="0.25">
      <c r="A89" s="151"/>
      <c r="B89" s="152"/>
      <c r="C89" s="153"/>
      <c r="D89" s="154"/>
      <c r="E89" s="173">
        <f t="shared" ref="E89:S89" si="14">SUM(E85:E88)</f>
        <v>281</v>
      </c>
      <c r="F89" s="173">
        <f t="shared" si="14"/>
        <v>113</v>
      </c>
      <c r="G89" s="173">
        <f t="shared" si="14"/>
        <v>0</v>
      </c>
      <c r="H89" s="173">
        <f t="shared" si="14"/>
        <v>28</v>
      </c>
      <c r="I89" s="173">
        <f t="shared" si="14"/>
        <v>1</v>
      </c>
      <c r="J89" s="173">
        <f t="shared" si="14"/>
        <v>16</v>
      </c>
      <c r="K89" s="173">
        <f t="shared" si="14"/>
        <v>0</v>
      </c>
      <c r="L89" s="173">
        <f t="shared" si="14"/>
        <v>1</v>
      </c>
      <c r="M89" s="158">
        <f t="shared" si="14"/>
        <v>0</v>
      </c>
      <c r="N89" s="158">
        <f t="shared" si="14"/>
        <v>0</v>
      </c>
      <c r="O89" s="158">
        <f t="shared" si="14"/>
        <v>0</v>
      </c>
      <c r="P89" s="158">
        <f t="shared" si="14"/>
        <v>0</v>
      </c>
      <c r="Q89" s="158">
        <f t="shared" si="14"/>
        <v>0</v>
      </c>
      <c r="R89" s="158">
        <f t="shared" si="14"/>
        <v>2</v>
      </c>
      <c r="S89" s="158">
        <f t="shared" si="14"/>
        <v>0</v>
      </c>
      <c r="T89" s="158">
        <f>SUM(U85:U88)</f>
        <v>0</v>
      </c>
      <c r="V89" s="5"/>
      <c r="W89" s="78"/>
      <c r="Y89" s="1"/>
    </row>
    <row r="90" spans="1:29" x14ac:dyDescent="0.25">
      <c r="D90" s="150"/>
      <c r="E90" s="55"/>
      <c r="F90" s="55"/>
      <c r="G90" s="55"/>
      <c r="H90" s="55"/>
      <c r="I90" s="55"/>
      <c r="J90" s="55"/>
      <c r="K90" s="55"/>
      <c r="L90" s="55"/>
      <c r="M90" s="62"/>
      <c r="N90" s="62"/>
      <c r="O90" s="19"/>
      <c r="P90" s="62"/>
      <c r="Q90" s="19"/>
      <c r="R90" s="63"/>
      <c r="S90" s="19"/>
      <c r="T90" s="19"/>
      <c r="V90" s="5"/>
      <c r="W90" s="78"/>
      <c r="Y90" s="1"/>
    </row>
    <row r="91" spans="1:29" x14ac:dyDescent="0.25">
      <c r="A91" s="1">
        <v>3</v>
      </c>
      <c r="B91" s="148">
        <v>43120</v>
      </c>
      <c r="C91" s="2">
        <v>15</v>
      </c>
      <c r="D91" s="2" t="s">
        <v>1255</v>
      </c>
      <c r="E91" s="10">
        <v>285</v>
      </c>
      <c r="F91" s="10">
        <v>101</v>
      </c>
      <c r="G91" s="10">
        <v>118</v>
      </c>
      <c r="H91" s="10">
        <v>20</v>
      </c>
      <c r="I91" s="10">
        <v>104</v>
      </c>
      <c r="J91" s="10">
        <v>37</v>
      </c>
      <c r="K91" s="10">
        <v>15</v>
      </c>
      <c r="L91" s="10">
        <v>19</v>
      </c>
      <c r="N91" s="16">
        <v>2</v>
      </c>
      <c r="P91" s="16">
        <v>4</v>
      </c>
      <c r="R91" s="16">
        <v>10</v>
      </c>
      <c r="U91" s="2" t="s">
        <v>63</v>
      </c>
      <c r="V91" s="5" t="s">
        <v>797</v>
      </c>
      <c r="W91" s="3">
        <v>0.36458333333333331</v>
      </c>
      <c r="X91" s="3">
        <v>0.4201388888888889</v>
      </c>
      <c r="Y91" s="163" t="s">
        <v>55</v>
      </c>
      <c r="Z91" s="2" t="s">
        <v>1232</v>
      </c>
      <c r="AA91" s="5" t="s">
        <v>141</v>
      </c>
      <c r="AB91" s="13" t="s">
        <v>813</v>
      </c>
    </row>
    <row r="92" spans="1:29" x14ac:dyDescent="0.25">
      <c r="A92" s="1">
        <v>3</v>
      </c>
      <c r="B92" s="148">
        <v>43120</v>
      </c>
      <c r="C92" s="2">
        <v>15</v>
      </c>
      <c r="D92" s="2" t="s">
        <v>1255</v>
      </c>
      <c r="E92" s="21">
        <v>7</v>
      </c>
      <c r="F92" s="21">
        <v>17</v>
      </c>
      <c r="G92" s="21"/>
      <c r="H92" s="21">
        <v>1</v>
      </c>
      <c r="I92" s="21">
        <v>14</v>
      </c>
      <c r="J92" s="10">
        <v>4</v>
      </c>
      <c r="L92" s="10">
        <v>2</v>
      </c>
      <c r="R92" s="16">
        <v>1</v>
      </c>
      <c r="U92" s="2" t="s">
        <v>24</v>
      </c>
      <c r="V92" s="5" t="s">
        <v>433</v>
      </c>
      <c r="W92" s="3">
        <v>0.3659722222222222</v>
      </c>
      <c r="X92" s="3">
        <v>0.4152777777777778</v>
      </c>
      <c r="Y92" s="2" t="s">
        <v>527</v>
      </c>
      <c r="Z92" s="2" t="s">
        <v>1232</v>
      </c>
      <c r="AA92" s="5" t="s">
        <v>49</v>
      </c>
      <c r="AB92" s="13"/>
      <c r="AC92" s="26"/>
    </row>
    <row r="93" spans="1:29" x14ac:dyDescent="0.25">
      <c r="A93" s="1">
        <v>3</v>
      </c>
      <c r="B93" s="148">
        <v>43120</v>
      </c>
      <c r="C93" s="2">
        <v>15</v>
      </c>
      <c r="D93" s="2" t="s">
        <v>1255</v>
      </c>
      <c r="E93" s="10">
        <v>4</v>
      </c>
      <c r="F93" s="10">
        <v>8</v>
      </c>
      <c r="H93" s="10">
        <v>6</v>
      </c>
      <c r="I93" s="10">
        <v>10</v>
      </c>
      <c r="J93" s="10">
        <v>7</v>
      </c>
      <c r="L93" s="10">
        <v>4</v>
      </c>
      <c r="U93" s="2" t="s">
        <v>24</v>
      </c>
      <c r="V93" s="5" t="s">
        <v>771</v>
      </c>
      <c r="W93" s="3">
        <v>0.42777777777777781</v>
      </c>
      <c r="X93" s="3">
        <v>0.43402777777777773</v>
      </c>
      <c r="Y93" s="2" t="s">
        <v>532</v>
      </c>
      <c r="Z93" s="2" t="s">
        <v>1232</v>
      </c>
      <c r="AA93" s="5" t="s">
        <v>49</v>
      </c>
      <c r="AB93" s="13"/>
    </row>
    <row r="94" spans="1:29" x14ac:dyDescent="0.25">
      <c r="A94" s="1">
        <v>3</v>
      </c>
      <c r="B94" s="148">
        <v>43120</v>
      </c>
      <c r="C94" s="2">
        <v>15</v>
      </c>
      <c r="D94" s="2" t="s">
        <v>1255</v>
      </c>
      <c r="E94" s="10">
        <v>6</v>
      </c>
      <c r="F94" s="10">
        <v>16</v>
      </c>
      <c r="H94" s="10">
        <v>18</v>
      </c>
      <c r="I94" s="10">
        <v>2</v>
      </c>
      <c r="J94" s="10">
        <v>1</v>
      </c>
      <c r="L94" s="10">
        <v>6</v>
      </c>
      <c r="U94" s="2" t="s">
        <v>63</v>
      </c>
      <c r="V94" s="5" t="s">
        <v>293</v>
      </c>
      <c r="W94" s="3">
        <v>0.45</v>
      </c>
      <c r="X94" s="3">
        <v>0.45833333333333331</v>
      </c>
      <c r="Y94" s="2">
        <v>2</v>
      </c>
      <c r="Z94" s="2" t="s">
        <v>1222</v>
      </c>
      <c r="AA94" s="5" t="s">
        <v>141</v>
      </c>
      <c r="AB94" s="13"/>
    </row>
    <row r="95" spans="1:29" x14ac:dyDescent="0.25">
      <c r="A95" s="58">
        <v>3</v>
      </c>
      <c r="B95" s="172">
        <v>43120</v>
      </c>
      <c r="C95" s="20">
        <v>15</v>
      </c>
      <c r="D95" s="2" t="s">
        <v>1255</v>
      </c>
      <c r="E95" s="70"/>
      <c r="F95" s="70">
        <v>18</v>
      </c>
      <c r="G95" s="70"/>
      <c r="H95" s="70"/>
      <c r="I95" s="70">
        <v>8</v>
      </c>
      <c r="J95" s="70">
        <v>7</v>
      </c>
      <c r="K95" s="70"/>
      <c r="L95" s="70"/>
      <c r="M95" s="69"/>
      <c r="N95" s="69"/>
      <c r="O95" s="69"/>
      <c r="P95" s="69"/>
      <c r="Q95" s="69"/>
      <c r="R95" s="69"/>
      <c r="S95" s="52"/>
      <c r="T95" s="52"/>
      <c r="U95" s="20" t="s">
        <v>91</v>
      </c>
      <c r="V95" s="14" t="s">
        <v>499</v>
      </c>
      <c r="W95" s="67">
        <v>0.45833333333333331</v>
      </c>
      <c r="X95" s="67">
        <v>0.5</v>
      </c>
      <c r="Y95" s="20">
        <v>2</v>
      </c>
      <c r="Z95" s="58" t="s">
        <v>1232</v>
      </c>
      <c r="AA95" s="14" t="s">
        <v>27</v>
      </c>
      <c r="AB95" s="26"/>
      <c r="AC95" s="26"/>
    </row>
    <row r="96" spans="1:29" x14ac:dyDescent="0.25">
      <c r="A96" s="58">
        <v>3</v>
      </c>
      <c r="B96" s="172">
        <v>43120</v>
      </c>
      <c r="C96" s="20">
        <v>15</v>
      </c>
      <c r="D96" s="2" t="s">
        <v>1255</v>
      </c>
      <c r="E96" s="37">
        <v>36</v>
      </c>
      <c r="F96" s="37">
        <v>2</v>
      </c>
      <c r="G96" s="37"/>
      <c r="H96" s="37"/>
      <c r="I96" s="37">
        <v>2</v>
      </c>
      <c r="J96" s="70">
        <v>12</v>
      </c>
      <c r="K96" s="70"/>
      <c r="L96" s="37"/>
      <c r="M96" s="52"/>
      <c r="N96" s="52"/>
      <c r="O96" s="52"/>
      <c r="P96" s="52"/>
      <c r="Q96" s="52"/>
      <c r="R96" s="52">
        <v>6</v>
      </c>
      <c r="S96" s="52"/>
      <c r="T96" s="52"/>
      <c r="U96" s="20" t="s">
        <v>91</v>
      </c>
      <c r="V96" s="14" t="s">
        <v>267</v>
      </c>
      <c r="W96" s="67">
        <v>0.51041666666666663</v>
      </c>
      <c r="X96" s="67">
        <v>0.52083333333333337</v>
      </c>
      <c r="Y96" s="20">
        <v>2</v>
      </c>
      <c r="Z96" s="58" t="s">
        <v>1232</v>
      </c>
      <c r="AA96" s="14" t="s">
        <v>27</v>
      </c>
      <c r="AB96" s="26"/>
      <c r="AC96" s="26"/>
    </row>
    <row r="97" spans="1:29" x14ac:dyDescent="0.25">
      <c r="A97" s="1">
        <v>3</v>
      </c>
      <c r="B97" s="148">
        <v>43120</v>
      </c>
      <c r="C97" s="2">
        <v>15</v>
      </c>
      <c r="D97" s="2" t="s">
        <v>1255</v>
      </c>
      <c r="E97" s="10">
        <v>4</v>
      </c>
      <c r="F97" s="10">
        <v>16</v>
      </c>
      <c r="H97" s="10">
        <v>31</v>
      </c>
      <c r="I97" s="10">
        <v>3</v>
      </c>
      <c r="J97" s="10">
        <v>9</v>
      </c>
      <c r="L97" s="10">
        <v>15</v>
      </c>
      <c r="U97" s="2" t="s">
        <v>24</v>
      </c>
      <c r="V97" s="5" t="s">
        <v>418</v>
      </c>
      <c r="W97" s="3">
        <v>0.53749999999999998</v>
      </c>
      <c r="X97" s="3">
        <v>0.55625000000000002</v>
      </c>
      <c r="Y97" s="2">
        <v>1</v>
      </c>
      <c r="Z97" s="2" t="s">
        <v>1222</v>
      </c>
      <c r="AA97" s="5" t="s">
        <v>49</v>
      </c>
      <c r="AB97" s="13"/>
    </row>
    <row r="98" spans="1:29" x14ac:dyDescent="0.25">
      <c r="A98" s="1">
        <v>3</v>
      </c>
      <c r="B98" s="148">
        <v>43125</v>
      </c>
      <c r="C98" s="2">
        <v>15</v>
      </c>
      <c r="D98" s="2" t="s">
        <v>1255</v>
      </c>
      <c r="E98" s="10">
        <v>3</v>
      </c>
      <c r="F98" s="10">
        <v>6</v>
      </c>
      <c r="H98" s="10">
        <v>7</v>
      </c>
      <c r="I98" s="10">
        <v>2</v>
      </c>
      <c r="J98" s="10">
        <v>16</v>
      </c>
      <c r="L98" s="10">
        <v>3</v>
      </c>
      <c r="U98" s="2" t="s">
        <v>63</v>
      </c>
      <c r="V98" s="5" t="s">
        <v>449</v>
      </c>
      <c r="W98" s="3">
        <v>0.37847222222222227</v>
      </c>
      <c r="X98" s="3">
        <v>0.3923611111111111</v>
      </c>
      <c r="Y98" s="2">
        <v>1</v>
      </c>
      <c r="Z98" s="2" t="s">
        <v>438</v>
      </c>
      <c r="AA98" s="5" t="s">
        <v>141</v>
      </c>
      <c r="AB98" s="13"/>
    </row>
    <row r="99" spans="1:29" x14ac:dyDescent="0.25">
      <c r="A99" s="151"/>
      <c r="B99" s="152"/>
      <c r="C99" s="153"/>
      <c r="D99" s="154"/>
      <c r="E99" s="173">
        <f t="shared" ref="E99:S99" si="15">SUM(E91:E98)</f>
        <v>345</v>
      </c>
      <c r="F99" s="173">
        <f t="shared" si="15"/>
        <v>184</v>
      </c>
      <c r="G99" s="173">
        <f t="shared" si="15"/>
        <v>118</v>
      </c>
      <c r="H99" s="173">
        <f t="shared" si="15"/>
        <v>83</v>
      </c>
      <c r="I99" s="173">
        <f t="shared" si="15"/>
        <v>145</v>
      </c>
      <c r="J99" s="173">
        <f t="shared" si="15"/>
        <v>93</v>
      </c>
      <c r="K99" s="173">
        <f t="shared" si="15"/>
        <v>15</v>
      </c>
      <c r="L99" s="173">
        <f t="shared" si="15"/>
        <v>49</v>
      </c>
      <c r="M99" s="158">
        <f t="shared" si="15"/>
        <v>0</v>
      </c>
      <c r="N99" s="158">
        <f t="shared" si="15"/>
        <v>2</v>
      </c>
      <c r="O99" s="158">
        <f t="shared" si="15"/>
        <v>0</v>
      </c>
      <c r="P99" s="158">
        <f t="shared" si="15"/>
        <v>4</v>
      </c>
      <c r="Q99" s="158">
        <f t="shared" si="15"/>
        <v>0</v>
      </c>
      <c r="R99" s="158">
        <f t="shared" si="15"/>
        <v>17</v>
      </c>
      <c r="S99" s="158">
        <f t="shared" si="15"/>
        <v>0</v>
      </c>
      <c r="T99" s="158">
        <f>SUM(U91:U98)</f>
        <v>0</v>
      </c>
      <c r="V99" s="5"/>
      <c r="W99" s="17"/>
      <c r="Y99" s="1"/>
    </row>
    <row r="100" spans="1:29" x14ac:dyDescent="0.25">
      <c r="D100" s="150"/>
      <c r="E100" s="55"/>
      <c r="F100" s="55"/>
      <c r="G100" s="59"/>
      <c r="H100" s="55"/>
      <c r="I100" s="55"/>
      <c r="J100" s="55"/>
      <c r="K100" s="55"/>
      <c r="L100" s="55"/>
      <c r="M100" s="62"/>
      <c r="N100" s="62"/>
      <c r="O100" s="19"/>
      <c r="P100" s="62"/>
      <c r="Q100" s="19"/>
      <c r="R100" s="63"/>
      <c r="S100" s="19"/>
      <c r="T100" s="19"/>
      <c r="V100" s="5"/>
      <c r="W100" s="17"/>
      <c r="Y100" s="1"/>
    </row>
    <row r="101" spans="1:29" x14ac:dyDescent="0.25">
      <c r="A101" s="2">
        <v>3</v>
      </c>
      <c r="B101" s="148">
        <v>43111</v>
      </c>
      <c r="C101" s="2">
        <v>16</v>
      </c>
      <c r="D101" s="2" t="s">
        <v>1257</v>
      </c>
      <c r="E101" s="10">
        <v>120</v>
      </c>
      <c r="F101" s="10">
        <v>19</v>
      </c>
      <c r="H101" s="10">
        <v>2</v>
      </c>
      <c r="I101" s="10">
        <v>25</v>
      </c>
      <c r="J101" s="10">
        <v>54</v>
      </c>
      <c r="L101" s="10">
        <v>1</v>
      </c>
      <c r="P101" s="16">
        <v>2</v>
      </c>
      <c r="U101" s="2" t="s">
        <v>63</v>
      </c>
      <c r="V101" s="5" t="s">
        <v>161</v>
      </c>
      <c r="W101" s="3">
        <v>0.37638888888888888</v>
      </c>
      <c r="X101" s="3">
        <v>0.39166666666666666</v>
      </c>
      <c r="Y101" s="2">
        <v>1</v>
      </c>
      <c r="Z101" s="2" t="s">
        <v>1225</v>
      </c>
      <c r="AA101" s="5" t="s">
        <v>49</v>
      </c>
      <c r="AB101" s="5" t="s">
        <v>630</v>
      </c>
      <c r="AC101" s="34"/>
    </row>
    <row r="102" spans="1:29" x14ac:dyDescent="0.25">
      <c r="A102" s="2">
        <v>3</v>
      </c>
      <c r="B102" s="148">
        <v>43111</v>
      </c>
      <c r="C102" s="2">
        <v>16</v>
      </c>
      <c r="D102" s="2" t="s">
        <v>1257</v>
      </c>
      <c r="E102" s="10">
        <v>30</v>
      </c>
      <c r="F102" s="10">
        <v>45</v>
      </c>
      <c r="H102" s="10">
        <v>5</v>
      </c>
      <c r="I102" s="10">
        <v>4</v>
      </c>
      <c r="J102" s="10">
        <v>9</v>
      </c>
      <c r="K102" s="10">
        <v>40</v>
      </c>
      <c r="L102" s="10">
        <v>2</v>
      </c>
      <c r="P102" s="16">
        <v>1</v>
      </c>
      <c r="R102" s="16">
        <v>15</v>
      </c>
      <c r="U102" s="2" t="s">
        <v>63</v>
      </c>
      <c r="V102" s="5" t="s">
        <v>160</v>
      </c>
      <c r="W102" s="3">
        <v>0.40833333333333338</v>
      </c>
      <c r="X102" s="3">
        <v>0.42430555555555555</v>
      </c>
      <c r="Y102" s="2">
        <v>1</v>
      </c>
      <c r="Z102" s="2" t="s">
        <v>1225</v>
      </c>
      <c r="AA102" s="5" t="s">
        <v>49</v>
      </c>
      <c r="AB102" s="5" t="s">
        <v>631</v>
      </c>
      <c r="AC102" s="34"/>
    </row>
    <row r="103" spans="1:29" x14ac:dyDescent="0.25">
      <c r="A103" s="2">
        <v>3</v>
      </c>
      <c r="B103" s="148">
        <v>43111</v>
      </c>
      <c r="C103" s="2">
        <v>16</v>
      </c>
      <c r="D103" s="2" t="s">
        <v>1257</v>
      </c>
      <c r="E103" s="21">
        <v>6</v>
      </c>
      <c r="F103" s="10">
        <v>41</v>
      </c>
      <c r="G103" s="10">
        <v>4</v>
      </c>
      <c r="H103" s="10">
        <v>1</v>
      </c>
      <c r="I103" s="10">
        <v>18</v>
      </c>
      <c r="J103" s="10">
        <v>6</v>
      </c>
      <c r="K103" s="10">
        <v>19</v>
      </c>
      <c r="R103" s="16">
        <v>40</v>
      </c>
      <c r="U103" s="2" t="s">
        <v>63</v>
      </c>
      <c r="V103" s="5" t="s">
        <v>158</v>
      </c>
      <c r="W103" s="3">
        <v>0.43333333333333335</v>
      </c>
      <c r="X103" s="3">
        <v>0.44444444444444442</v>
      </c>
      <c r="Y103" s="2">
        <v>1</v>
      </c>
      <c r="Z103" s="2" t="s">
        <v>1225</v>
      </c>
      <c r="AA103" s="5" t="s">
        <v>49</v>
      </c>
      <c r="AB103" s="14" t="s">
        <v>637</v>
      </c>
      <c r="AC103" s="25"/>
    </row>
    <row r="104" spans="1:29" x14ac:dyDescent="0.25">
      <c r="A104" s="2">
        <v>3</v>
      </c>
      <c r="B104" s="148">
        <v>43111</v>
      </c>
      <c r="C104" s="2">
        <v>16</v>
      </c>
      <c r="D104" s="2" t="s">
        <v>1257</v>
      </c>
      <c r="E104" s="10">
        <v>12</v>
      </c>
      <c r="F104" s="10">
        <v>14</v>
      </c>
      <c r="H104" s="10">
        <v>2</v>
      </c>
      <c r="I104" s="10">
        <v>35</v>
      </c>
      <c r="J104" s="10">
        <v>15</v>
      </c>
      <c r="L104" s="10">
        <v>2</v>
      </c>
      <c r="U104" s="2" t="s">
        <v>63</v>
      </c>
      <c r="V104" s="5" t="s">
        <v>447</v>
      </c>
      <c r="W104" s="3">
        <v>0.45694444444444443</v>
      </c>
      <c r="X104" s="3">
        <v>0.46388888888888885</v>
      </c>
      <c r="Y104" s="2">
        <v>1</v>
      </c>
      <c r="Z104" s="2" t="s">
        <v>1225</v>
      </c>
      <c r="AA104" s="5" t="s">
        <v>49</v>
      </c>
      <c r="AB104" s="14" t="s">
        <v>638</v>
      </c>
      <c r="AC104" s="34"/>
    </row>
    <row r="105" spans="1:29" s="26" customFormat="1" x14ac:dyDescent="0.25">
      <c r="A105" s="2">
        <v>3</v>
      </c>
      <c r="B105" s="148">
        <v>43111</v>
      </c>
      <c r="C105" s="2">
        <v>16</v>
      </c>
      <c r="D105" s="2" t="s">
        <v>1257</v>
      </c>
      <c r="E105" s="10">
        <v>55</v>
      </c>
      <c r="F105" s="10">
        <v>64</v>
      </c>
      <c r="G105" s="10"/>
      <c r="H105" s="10"/>
      <c r="I105" s="21"/>
      <c r="J105" s="10">
        <v>25</v>
      </c>
      <c r="K105" s="10">
        <v>3</v>
      </c>
      <c r="L105" s="10"/>
      <c r="M105" s="16"/>
      <c r="N105" s="16"/>
      <c r="O105" s="16"/>
      <c r="P105" s="16"/>
      <c r="Q105" s="16"/>
      <c r="R105" s="16">
        <v>13</v>
      </c>
      <c r="S105" s="16"/>
      <c r="T105" s="16"/>
      <c r="U105" s="2" t="s">
        <v>24</v>
      </c>
      <c r="V105" s="5" t="s">
        <v>88</v>
      </c>
      <c r="W105" s="3">
        <v>0.60555555555555551</v>
      </c>
      <c r="X105" s="3">
        <v>0.61388888888888882</v>
      </c>
      <c r="Y105" s="2">
        <v>1</v>
      </c>
      <c r="Z105" s="2" t="s">
        <v>1232</v>
      </c>
      <c r="AA105" s="5" t="s">
        <v>1295</v>
      </c>
      <c r="AB105" s="5"/>
      <c r="AC105" s="14"/>
    </row>
    <row r="106" spans="1:29" x14ac:dyDescent="0.25">
      <c r="A106" s="151"/>
      <c r="B106" s="152"/>
      <c r="C106" s="153"/>
      <c r="D106" s="154"/>
      <c r="E106" s="155">
        <f>SUM(E101:E105)</f>
        <v>223</v>
      </c>
      <c r="F106" s="155">
        <f t="shared" ref="F106:T106" si="16">SUM(F101:F105)</f>
        <v>183</v>
      </c>
      <c r="G106" s="155">
        <f t="shared" si="16"/>
        <v>4</v>
      </c>
      <c r="H106" s="155">
        <f t="shared" si="16"/>
        <v>10</v>
      </c>
      <c r="I106" s="155">
        <f t="shared" si="16"/>
        <v>82</v>
      </c>
      <c r="J106" s="155">
        <f t="shared" si="16"/>
        <v>109</v>
      </c>
      <c r="K106" s="155">
        <f t="shared" si="16"/>
        <v>62</v>
      </c>
      <c r="L106" s="155">
        <f t="shared" si="16"/>
        <v>5</v>
      </c>
      <c r="M106" s="156">
        <f t="shared" si="16"/>
        <v>0</v>
      </c>
      <c r="N106" s="156">
        <f t="shared" si="16"/>
        <v>0</v>
      </c>
      <c r="O106" s="156">
        <f t="shared" si="16"/>
        <v>0</v>
      </c>
      <c r="P106" s="156">
        <f>SUM(P101:P105)</f>
        <v>3</v>
      </c>
      <c r="Q106" s="156">
        <f t="shared" si="16"/>
        <v>0</v>
      </c>
      <c r="R106" s="156">
        <f>SUM(R101:R105)</f>
        <v>68</v>
      </c>
      <c r="S106" s="156">
        <f t="shared" si="16"/>
        <v>0</v>
      </c>
      <c r="T106" s="156">
        <f t="shared" si="16"/>
        <v>0</v>
      </c>
      <c r="V106" s="5"/>
      <c r="W106" s="3"/>
    </row>
    <row r="107" spans="1:29" x14ac:dyDescent="0.25">
      <c r="D107" s="150"/>
      <c r="V107" s="5"/>
      <c r="W107" s="3"/>
    </row>
    <row r="108" spans="1:29" x14ac:dyDescent="0.25">
      <c r="A108" s="1">
        <v>3</v>
      </c>
      <c r="B108" s="148">
        <v>43125</v>
      </c>
      <c r="C108" s="2">
        <v>17</v>
      </c>
      <c r="D108" s="2" t="s">
        <v>1259</v>
      </c>
      <c r="E108" s="10">
        <v>3</v>
      </c>
      <c r="F108" s="10">
        <v>2</v>
      </c>
      <c r="H108" s="10">
        <v>14</v>
      </c>
      <c r="I108" s="10">
        <v>2</v>
      </c>
      <c r="J108" s="10">
        <v>14</v>
      </c>
      <c r="L108" s="10">
        <v>6</v>
      </c>
      <c r="U108" s="2" t="s">
        <v>63</v>
      </c>
      <c r="V108" s="5" t="s">
        <v>450</v>
      </c>
      <c r="W108" s="3">
        <v>0.40833333333333338</v>
      </c>
      <c r="X108" s="3">
        <v>0.42638888888888887</v>
      </c>
      <c r="Y108" s="2">
        <v>1</v>
      </c>
      <c r="Z108" s="2" t="s">
        <v>1296</v>
      </c>
      <c r="AA108" s="5" t="s">
        <v>141</v>
      </c>
      <c r="AB108" s="13"/>
    </row>
    <row r="109" spans="1:29" x14ac:dyDescent="0.25">
      <c r="A109" s="1">
        <v>3</v>
      </c>
      <c r="B109" s="148">
        <v>43125</v>
      </c>
      <c r="C109" s="2">
        <v>17</v>
      </c>
      <c r="D109" s="2" t="s">
        <v>1259</v>
      </c>
      <c r="F109" s="10">
        <v>7</v>
      </c>
      <c r="H109" s="10">
        <v>7</v>
      </c>
      <c r="I109" s="10">
        <v>1</v>
      </c>
      <c r="J109" s="10">
        <v>14</v>
      </c>
      <c r="L109" s="10">
        <v>1</v>
      </c>
      <c r="P109" s="16">
        <v>1</v>
      </c>
      <c r="U109" s="2" t="s">
        <v>63</v>
      </c>
      <c r="V109" s="5" t="s">
        <v>817</v>
      </c>
      <c r="W109" s="3">
        <v>0.4680555555555555</v>
      </c>
      <c r="X109" s="3">
        <v>0.47916666666666669</v>
      </c>
      <c r="Y109" s="2">
        <v>1</v>
      </c>
      <c r="Z109" s="2" t="s">
        <v>445</v>
      </c>
      <c r="AA109" s="5" t="s">
        <v>141</v>
      </c>
      <c r="AB109" s="13"/>
    </row>
    <row r="110" spans="1:29" x14ac:dyDescent="0.25">
      <c r="A110" s="1">
        <v>3</v>
      </c>
      <c r="B110" s="148">
        <v>43125</v>
      </c>
      <c r="C110" s="2">
        <v>17</v>
      </c>
      <c r="D110" s="2" t="s">
        <v>1259</v>
      </c>
      <c r="E110" s="10">
        <v>9</v>
      </c>
      <c r="F110" s="10">
        <v>5</v>
      </c>
      <c r="H110" s="10">
        <v>2</v>
      </c>
      <c r="I110" s="10">
        <v>3</v>
      </c>
      <c r="J110" s="10">
        <v>1</v>
      </c>
      <c r="L110" s="10">
        <v>1</v>
      </c>
      <c r="U110" s="2" t="s">
        <v>63</v>
      </c>
      <c r="V110" s="5" t="s">
        <v>819</v>
      </c>
      <c r="W110" s="3">
        <v>0.48819444444444443</v>
      </c>
      <c r="X110" s="3">
        <v>0.5</v>
      </c>
      <c r="Y110" s="2">
        <v>1</v>
      </c>
      <c r="Z110" s="2" t="s">
        <v>445</v>
      </c>
      <c r="AA110" s="5" t="s">
        <v>141</v>
      </c>
      <c r="AB110" s="13"/>
    </row>
    <row r="111" spans="1:29" x14ac:dyDescent="0.25">
      <c r="A111" s="151"/>
      <c r="B111" s="152"/>
      <c r="C111" s="153"/>
      <c r="D111" s="154"/>
      <c r="E111" s="173">
        <f t="shared" ref="E111:S111" si="17">SUM(E108:E110)</f>
        <v>12</v>
      </c>
      <c r="F111" s="173">
        <f t="shared" si="17"/>
        <v>14</v>
      </c>
      <c r="G111" s="173">
        <f t="shared" si="17"/>
        <v>0</v>
      </c>
      <c r="H111" s="173">
        <f t="shared" si="17"/>
        <v>23</v>
      </c>
      <c r="I111" s="173">
        <f t="shared" si="17"/>
        <v>6</v>
      </c>
      <c r="J111" s="173">
        <f t="shared" si="17"/>
        <v>29</v>
      </c>
      <c r="K111" s="173">
        <f t="shared" si="17"/>
        <v>0</v>
      </c>
      <c r="L111" s="173">
        <f t="shared" si="17"/>
        <v>8</v>
      </c>
      <c r="M111" s="158">
        <f t="shared" si="17"/>
        <v>0</v>
      </c>
      <c r="N111" s="158">
        <f t="shared" si="17"/>
        <v>0</v>
      </c>
      <c r="O111" s="158">
        <f t="shared" si="17"/>
        <v>0</v>
      </c>
      <c r="P111" s="158">
        <f t="shared" si="17"/>
        <v>1</v>
      </c>
      <c r="Q111" s="158">
        <f t="shared" si="17"/>
        <v>0</v>
      </c>
      <c r="R111" s="158">
        <f t="shared" si="17"/>
        <v>0</v>
      </c>
      <c r="S111" s="158">
        <f t="shared" si="17"/>
        <v>0</v>
      </c>
      <c r="T111" s="158">
        <f>SUM(U108:U110)</f>
        <v>0</v>
      </c>
      <c r="V111" s="5"/>
      <c r="W111" s="17"/>
      <c r="Y111" s="1"/>
    </row>
    <row r="112" spans="1:29" x14ac:dyDescent="0.25">
      <c r="D112" s="150"/>
      <c r="E112" s="55"/>
      <c r="F112" s="55"/>
      <c r="G112" s="55"/>
      <c r="H112" s="55"/>
      <c r="I112" s="55"/>
      <c r="J112" s="55"/>
      <c r="K112" s="55"/>
      <c r="L112" s="55"/>
      <c r="M112" s="19"/>
      <c r="N112" s="19"/>
      <c r="O112" s="19"/>
      <c r="P112" s="62"/>
      <c r="Q112" s="19"/>
      <c r="R112" s="19"/>
      <c r="S112" s="19"/>
      <c r="T112" s="19"/>
      <c r="V112" s="5"/>
      <c r="W112" s="17"/>
      <c r="Y112" s="1"/>
    </row>
    <row r="113" spans="1:29" x14ac:dyDescent="0.25">
      <c r="A113" s="1">
        <v>3</v>
      </c>
      <c r="B113" s="148">
        <v>43120</v>
      </c>
      <c r="C113" s="2">
        <v>18</v>
      </c>
      <c r="D113" s="2" t="s">
        <v>1297</v>
      </c>
      <c r="E113" s="10">
        <v>24</v>
      </c>
      <c r="F113" s="10">
        <v>10</v>
      </c>
      <c r="H113" s="10">
        <v>11</v>
      </c>
      <c r="I113" s="10">
        <v>2</v>
      </c>
      <c r="J113" s="10">
        <v>4</v>
      </c>
      <c r="L113" s="10">
        <v>1</v>
      </c>
      <c r="U113" s="2" t="s">
        <v>63</v>
      </c>
      <c r="V113" s="14" t="s">
        <v>805</v>
      </c>
      <c r="W113" s="3">
        <v>0.60416666666666663</v>
      </c>
      <c r="X113" s="3">
        <v>0.61458333333333337</v>
      </c>
      <c r="Y113" s="2">
        <v>2</v>
      </c>
      <c r="Z113" s="2" t="s">
        <v>1225</v>
      </c>
      <c r="AA113" s="5" t="s">
        <v>27</v>
      </c>
      <c r="AB113" s="13"/>
    </row>
    <row r="114" spans="1:29" x14ac:dyDescent="0.25">
      <c r="A114" s="1">
        <v>3</v>
      </c>
      <c r="B114" s="148">
        <v>43120</v>
      </c>
      <c r="C114" s="2">
        <v>18</v>
      </c>
      <c r="D114" s="2" t="s">
        <v>1297</v>
      </c>
      <c r="E114" s="10">
        <v>6</v>
      </c>
      <c r="F114" s="10">
        <v>18</v>
      </c>
      <c r="G114" s="10">
        <v>1</v>
      </c>
      <c r="H114" s="10">
        <v>14</v>
      </c>
      <c r="I114" s="10">
        <v>4</v>
      </c>
      <c r="J114" s="10">
        <v>5</v>
      </c>
      <c r="L114" s="10">
        <v>3</v>
      </c>
      <c r="O114" s="16">
        <v>1</v>
      </c>
      <c r="P114" s="16">
        <v>1</v>
      </c>
      <c r="U114" s="2" t="s">
        <v>63</v>
      </c>
      <c r="V114" s="5" t="s">
        <v>550</v>
      </c>
      <c r="W114" s="3">
        <v>0.64583333333333337</v>
      </c>
      <c r="X114" s="3">
        <v>0.65833333333333333</v>
      </c>
      <c r="Y114" s="2">
        <v>2</v>
      </c>
      <c r="Z114" s="2" t="s">
        <v>1225</v>
      </c>
      <c r="AA114" s="5" t="s">
        <v>27</v>
      </c>
      <c r="AB114" s="13" t="s">
        <v>814</v>
      </c>
    </row>
    <row r="115" spans="1:29" x14ac:dyDescent="0.25">
      <c r="A115" s="151"/>
      <c r="B115" s="152"/>
      <c r="C115" s="153"/>
      <c r="D115" s="154"/>
      <c r="E115" s="173">
        <f t="shared" ref="E115:S115" si="18">SUM(E113:E114)</f>
        <v>30</v>
      </c>
      <c r="F115" s="173">
        <f t="shared" si="18"/>
        <v>28</v>
      </c>
      <c r="G115" s="173">
        <f t="shared" si="18"/>
        <v>1</v>
      </c>
      <c r="H115" s="173">
        <f t="shared" si="18"/>
        <v>25</v>
      </c>
      <c r="I115" s="173">
        <f t="shared" si="18"/>
        <v>6</v>
      </c>
      <c r="J115" s="173">
        <f t="shared" si="18"/>
        <v>9</v>
      </c>
      <c r="K115" s="173">
        <f t="shared" si="18"/>
        <v>0</v>
      </c>
      <c r="L115" s="173">
        <f t="shared" si="18"/>
        <v>4</v>
      </c>
      <c r="M115" s="158">
        <f t="shared" si="18"/>
        <v>0</v>
      </c>
      <c r="N115" s="158">
        <f t="shared" si="18"/>
        <v>0</v>
      </c>
      <c r="O115" s="158">
        <f t="shared" si="18"/>
        <v>1</v>
      </c>
      <c r="P115" s="158">
        <f t="shared" si="18"/>
        <v>1</v>
      </c>
      <c r="Q115" s="158">
        <f t="shared" si="18"/>
        <v>0</v>
      </c>
      <c r="R115" s="158">
        <f t="shared" si="18"/>
        <v>0</v>
      </c>
      <c r="S115" s="158">
        <f t="shared" si="18"/>
        <v>0</v>
      </c>
      <c r="T115" s="158">
        <f>SUM(U113:U114)</f>
        <v>0</v>
      </c>
      <c r="V115" s="5"/>
      <c r="W115" s="78"/>
      <c r="Y115" s="6"/>
    </row>
    <row r="116" spans="1:29" x14ac:dyDescent="0.25">
      <c r="D116" s="150"/>
      <c r="E116" s="55"/>
      <c r="F116" s="55"/>
      <c r="G116" s="55"/>
      <c r="H116" s="55"/>
      <c r="I116" s="55"/>
      <c r="J116" s="55"/>
      <c r="K116" s="55"/>
      <c r="L116" s="55"/>
      <c r="M116" s="19"/>
      <c r="N116" s="19"/>
      <c r="O116" s="19"/>
      <c r="P116" s="62"/>
      <c r="Q116" s="19"/>
      <c r="R116" s="19"/>
      <c r="S116" s="19"/>
      <c r="T116" s="19"/>
      <c r="V116" s="5"/>
      <c r="W116" s="78"/>
      <c r="Y116" s="1"/>
    </row>
    <row r="117" spans="1:29" x14ac:dyDescent="0.25">
      <c r="A117" s="1">
        <v>3</v>
      </c>
      <c r="B117" s="148">
        <v>43119</v>
      </c>
      <c r="C117" s="2">
        <v>19</v>
      </c>
      <c r="D117" s="2" t="s">
        <v>1261</v>
      </c>
      <c r="E117" s="10">
        <v>7</v>
      </c>
      <c r="F117" s="10">
        <v>3</v>
      </c>
      <c r="H117" s="10">
        <v>1</v>
      </c>
      <c r="I117" s="10">
        <v>5</v>
      </c>
      <c r="J117" s="10">
        <v>1</v>
      </c>
      <c r="L117" s="10">
        <v>5</v>
      </c>
      <c r="P117" s="16">
        <v>1</v>
      </c>
      <c r="U117" s="2" t="s">
        <v>63</v>
      </c>
      <c r="V117" s="5" t="s">
        <v>543</v>
      </c>
      <c r="W117" s="3">
        <v>0.49513888888888885</v>
      </c>
      <c r="X117" s="3">
        <v>0.50694444444444442</v>
      </c>
      <c r="Y117" s="2">
        <v>2</v>
      </c>
      <c r="Z117" s="2" t="s">
        <v>1222</v>
      </c>
      <c r="AA117" s="5" t="s">
        <v>49</v>
      </c>
      <c r="AB117" s="13"/>
    </row>
    <row r="118" spans="1:29" x14ac:dyDescent="0.25">
      <c r="A118" s="1">
        <v>3</v>
      </c>
      <c r="B118" s="148">
        <v>43119</v>
      </c>
      <c r="C118" s="2">
        <v>19</v>
      </c>
      <c r="D118" s="2" t="s">
        <v>1261</v>
      </c>
      <c r="E118" s="10">
        <v>9</v>
      </c>
      <c r="F118" s="10">
        <v>4</v>
      </c>
      <c r="H118" s="10">
        <v>5</v>
      </c>
      <c r="I118" s="10">
        <v>1</v>
      </c>
      <c r="J118" s="10">
        <v>2</v>
      </c>
      <c r="L118" s="10">
        <v>1</v>
      </c>
      <c r="U118" s="2" t="s">
        <v>63</v>
      </c>
      <c r="V118" s="5" t="s">
        <v>545</v>
      </c>
      <c r="W118" s="3">
        <v>0.53194444444444444</v>
      </c>
      <c r="X118" s="3">
        <v>0.53819444444444442</v>
      </c>
      <c r="Y118" s="2">
        <v>1</v>
      </c>
      <c r="Z118" s="2" t="s">
        <v>1225</v>
      </c>
      <c r="AA118" s="5" t="s">
        <v>1236</v>
      </c>
      <c r="AB118" s="13" t="s">
        <v>786</v>
      </c>
    </row>
    <row r="119" spans="1:29" x14ac:dyDescent="0.25">
      <c r="A119" s="1">
        <v>3</v>
      </c>
      <c r="B119" s="148">
        <v>43119</v>
      </c>
      <c r="C119" s="2">
        <v>19</v>
      </c>
      <c r="D119" s="2" t="s">
        <v>1261</v>
      </c>
      <c r="E119" s="10">
        <v>5</v>
      </c>
      <c r="F119" s="10">
        <v>2</v>
      </c>
      <c r="H119" s="10">
        <v>1</v>
      </c>
      <c r="I119" s="10">
        <v>3</v>
      </c>
      <c r="J119" s="10">
        <v>1</v>
      </c>
      <c r="L119" s="10">
        <v>4</v>
      </c>
      <c r="U119" s="2" t="s">
        <v>63</v>
      </c>
      <c r="V119" s="5" t="s">
        <v>547</v>
      </c>
      <c r="W119" s="3">
        <v>0.56597222222222221</v>
      </c>
      <c r="X119" s="3">
        <v>0.58333333333333337</v>
      </c>
      <c r="Y119" s="2">
        <v>2</v>
      </c>
      <c r="Z119" s="2" t="s">
        <v>1225</v>
      </c>
      <c r="AA119" s="5" t="s">
        <v>49</v>
      </c>
      <c r="AB119" s="13"/>
    </row>
    <row r="120" spans="1:29" x14ac:dyDescent="0.25">
      <c r="A120" s="1">
        <v>3</v>
      </c>
      <c r="B120" s="148">
        <v>43119</v>
      </c>
      <c r="C120" s="2">
        <v>19</v>
      </c>
      <c r="D120" s="2" t="s">
        <v>1261</v>
      </c>
      <c r="E120" s="10">
        <v>6</v>
      </c>
      <c r="F120" s="10">
        <v>6</v>
      </c>
      <c r="G120" s="10">
        <v>2</v>
      </c>
      <c r="H120" s="10">
        <v>14</v>
      </c>
      <c r="I120" s="10">
        <v>2</v>
      </c>
      <c r="J120" s="10">
        <v>1</v>
      </c>
      <c r="L120" s="10">
        <v>8</v>
      </c>
      <c r="U120" s="2" t="s">
        <v>63</v>
      </c>
      <c r="V120" s="5" t="s">
        <v>548</v>
      </c>
      <c r="W120" s="3">
        <v>0.59722222222222221</v>
      </c>
      <c r="X120" s="3">
        <v>0.61111111111111105</v>
      </c>
      <c r="Y120" s="2">
        <v>2</v>
      </c>
      <c r="Z120" s="2" t="s">
        <v>1225</v>
      </c>
      <c r="AA120" s="5" t="s">
        <v>49</v>
      </c>
      <c r="AB120" s="13" t="s">
        <v>784</v>
      </c>
    </row>
    <row r="121" spans="1:29" x14ac:dyDescent="0.25">
      <c r="A121" s="1">
        <v>3</v>
      </c>
      <c r="B121" s="148">
        <v>43119</v>
      </c>
      <c r="C121" s="2">
        <v>19</v>
      </c>
      <c r="D121" s="2" t="s">
        <v>1261</v>
      </c>
      <c r="E121" s="10">
        <v>3</v>
      </c>
      <c r="F121" s="10">
        <v>1</v>
      </c>
      <c r="H121" s="10">
        <v>1</v>
      </c>
      <c r="I121" s="10">
        <v>1</v>
      </c>
      <c r="J121" s="10">
        <v>1</v>
      </c>
      <c r="O121" s="16">
        <v>4</v>
      </c>
      <c r="P121" s="16">
        <v>1</v>
      </c>
      <c r="U121" s="2" t="s">
        <v>63</v>
      </c>
      <c r="V121" s="5" t="s">
        <v>549</v>
      </c>
      <c r="W121" s="3">
        <v>0.62638888888888888</v>
      </c>
      <c r="X121" s="3">
        <v>0.63541666666666663</v>
      </c>
      <c r="Y121" s="2">
        <v>2</v>
      </c>
      <c r="Z121" s="2" t="s">
        <v>1225</v>
      </c>
      <c r="AA121" s="5" t="s">
        <v>49</v>
      </c>
      <c r="AB121" s="13"/>
    </row>
    <row r="122" spans="1:29" x14ac:dyDescent="0.25">
      <c r="A122" s="1">
        <v>3</v>
      </c>
      <c r="B122" s="148">
        <v>43119</v>
      </c>
      <c r="C122" s="2">
        <v>19</v>
      </c>
      <c r="D122" s="2" t="s">
        <v>1261</v>
      </c>
      <c r="E122" s="10">
        <v>2</v>
      </c>
      <c r="F122" s="10">
        <v>5</v>
      </c>
      <c r="H122" s="10">
        <v>1</v>
      </c>
      <c r="I122" s="10">
        <v>1</v>
      </c>
      <c r="J122" s="10">
        <v>5</v>
      </c>
      <c r="L122" s="10">
        <v>1</v>
      </c>
      <c r="P122" s="16">
        <v>2</v>
      </c>
      <c r="U122" s="2" t="s">
        <v>63</v>
      </c>
      <c r="V122" s="5" t="s">
        <v>550</v>
      </c>
      <c r="W122" s="3">
        <v>0.65833333333333333</v>
      </c>
      <c r="X122" s="3">
        <v>0.66666666666666663</v>
      </c>
      <c r="Y122" s="2">
        <v>2</v>
      </c>
      <c r="Z122" s="2" t="s">
        <v>1225</v>
      </c>
      <c r="AA122" s="5" t="s">
        <v>49</v>
      </c>
      <c r="AB122" s="13"/>
    </row>
    <row r="123" spans="1:29" x14ac:dyDescent="0.25">
      <c r="A123" s="151"/>
      <c r="B123" s="152"/>
      <c r="C123" s="153"/>
      <c r="D123" s="154"/>
      <c r="E123" s="173">
        <f t="shared" ref="E123:S123" si="19">SUM(E117:E122)</f>
        <v>32</v>
      </c>
      <c r="F123" s="173">
        <f t="shared" si="19"/>
        <v>21</v>
      </c>
      <c r="G123" s="173">
        <f t="shared" si="19"/>
        <v>2</v>
      </c>
      <c r="H123" s="173">
        <f t="shared" si="19"/>
        <v>23</v>
      </c>
      <c r="I123" s="173">
        <f t="shared" si="19"/>
        <v>13</v>
      </c>
      <c r="J123" s="173">
        <f t="shared" si="19"/>
        <v>11</v>
      </c>
      <c r="K123" s="173">
        <f t="shared" si="19"/>
        <v>0</v>
      </c>
      <c r="L123" s="173">
        <f t="shared" si="19"/>
        <v>19</v>
      </c>
      <c r="M123" s="158">
        <f t="shared" si="19"/>
        <v>0</v>
      </c>
      <c r="N123" s="158">
        <f t="shared" si="19"/>
        <v>0</v>
      </c>
      <c r="O123" s="158">
        <f t="shared" si="19"/>
        <v>4</v>
      </c>
      <c r="P123" s="158">
        <f t="shared" si="19"/>
        <v>4</v>
      </c>
      <c r="Q123" s="158">
        <f t="shared" si="19"/>
        <v>0</v>
      </c>
      <c r="R123" s="158">
        <f t="shared" si="19"/>
        <v>0</v>
      </c>
      <c r="S123" s="158">
        <f t="shared" si="19"/>
        <v>0</v>
      </c>
      <c r="T123" s="158">
        <f>SUM(U117:U122)</f>
        <v>0</v>
      </c>
      <c r="V123" s="5"/>
      <c r="W123" s="17"/>
      <c r="Y123" s="1"/>
    </row>
    <row r="124" spans="1:29" x14ac:dyDescent="0.25">
      <c r="D124" s="150"/>
      <c r="E124" s="55"/>
      <c r="F124" s="55"/>
      <c r="G124" s="55"/>
      <c r="H124" s="55"/>
      <c r="I124" s="55"/>
      <c r="J124" s="55"/>
      <c r="K124" s="55"/>
      <c r="L124" s="55"/>
      <c r="M124" s="62"/>
      <c r="N124" s="62"/>
      <c r="O124" s="19"/>
      <c r="P124" s="62"/>
      <c r="Q124" s="19"/>
      <c r="R124" s="63"/>
      <c r="S124" s="19"/>
      <c r="T124" s="19"/>
      <c r="V124" s="5"/>
      <c r="W124" s="17"/>
      <c r="Y124" s="1"/>
    </row>
    <row r="125" spans="1:29" x14ac:dyDescent="0.25">
      <c r="A125" s="1">
        <v>3</v>
      </c>
      <c r="B125" s="148">
        <v>43119</v>
      </c>
      <c r="C125" s="2">
        <v>20</v>
      </c>
      <c r="D125" s="2" t="s">
        <v>1262</v>
      </c>
      <c r="E125" s="10">
        <v>17</v>
      </c>
      <c r="F125" s="10">
        <v>2</v>
      </c>
      <c r="G125" s="10">
        <v>2</v>
      </c>
      <c r="H125" s="10">
        <v>4</v>
      </c>
      <c r="I125" s="10">
        <v>4</v>
      </c>
      <c r="J125" s="10">
        <v>9</v>
      </c>
      <c r="L125" s="10">
        <v>4</v>
      </c>
      <c r="U125" s="2" t="s">
        <v>24</v>
      </c>
      <c r="V125" s="5" t="s">
        <v>183</v>
      </c>
      <c r="W125" s="3">
        <v>0.5395833333333333</v>
      </c>
      <c r="X125" s="3">
        <v>0.55902777777777779</v>
      </c>
      <c r="Y125" s="2">
        <v>2</v>
      </c>
      <c r="Z125" s="2" t="s">
        <v>1222</v>
      </c>
      <c r="AA125" s="5" t="s">
        <v>1298</v>
      </c>
      <c r="AB125" s="13"/>
    </row>
    <row r="126" spans="1:29" x14ac:dyDescent="0.25">
      <c r="A126" s="1">
        <v>3</v>
      </c>
      <c r="B126" s="148">
        <v>43119</v>
      </c>
      <c r="C126" s="2">
        <v>20</v>
      </c>
      <c r="D126" s="2" t="s">
        <v>1262</v>
      </c>
      <c r="E126" s="10">
        <v>33</v>
      </c>
      <c r="F126" s="10">
        <v>4</v>
      </c>
      <c r="H126" s="10">
        <v>6</v>
      </c>
      <c r="I126" s="10">
        <v>8</v>
      </c>
      <c r="J126" s="10">
        <v>9</v>
      </c>
      <c r="L126" s="10">
        <v>2</v>
      </c>
      <c r="O126" s="16">
        <v>3</v>
      </c>
      <c r="U126" s="2" t="s">
        <v>24</v>
      </c>
      <c r="V126" s="5" t="s">
        <v>185</v>
      </c>
      <c r="W126" s="3">
        <v>0.58750000000000002</v>
      </c>
      <c r="X126" s="3">
        <v>0.61805555555555558</v>
      </c>
      <c r="Y126" s="2">
        <v>3</v>
      </c>
      <c r="Z126" s="2" t="s">
        <v>1222</v>
      </c>
      <c r="AA126" s="5" t="s">
        <v>1298</v>
      </c>
      <c r="AB126" s="13"/>
    </row>
    <row r="127" spans="1:29" s="26" customFormat="1" x14ac:dyDescent="0.25">
      <c r="A127" s="1">
        <v>3</v>
      </c>
      <c r="B127" s="148">
        <v>43119</v>
      </c>
      <c r="C127" s="2">
        <v>20</v>
      </c>
      <c r="D127" s="2" t="s">
        <v>1262</v>
      </c>
      <c r="E127" s="10">
        <v>2</v>
      </c>
      <c r="F127" s="10"/>
      <c r="G127" s="10"/>
      <c r="H127" s="10">
        <v>4</v>
      </c>
      <c r="I127" s="10"/>
      <c r="J127" s="10"/>
      <c r="K127" s="10"/>
      <c r="L127" s="10">
        <v>1</v>
      </c>
      <c r="M127" s="16"/>
      <c r="N127" s="16"/>
      <c r="O127" s="16">
        <v>1</v>
      </c>
      <c r="P127" s="16">
        <v>1</v>
      </c>
      <c r="Q127" s="16"/>
      <c r="R127" s="16"/>
      <c r="S127" s="16"/>
      <c r="T127" s="16"/>
      <c r="U127" s="2" t="s">
        <v>24</v>
      </c>
      <c r="V127" s="5" t="s">
        <v>530</v>
      </c>
      <c r="W127" s="3">
        <v>0.62638888888888888</v>
      </c>
      <c r="X127" s="3">
        <v>0.6333333333333333</v>
      </c>
      <c r="Y127" s="2">
        <v>1</v>
      </c>
      <c r="Z127" s="2" t="s">
        <v>1225</v>
      </c>
      <c r="AA127" s="5" t="s">
        <v>49</v>
      </c>
      <c r="AB127" s="13"/>
      <c r="AC127" s="6"/>
    </row>
    <row r="128" spans="1:29" s="26" customFormat="1" x14ac:dyDescent="0.25">
      <c r="A128" s="1">
        <v>3</v>
      </c>
      <c r="B128" s="148">
        <v>43119</v>
      </c>
      <c r="C128" s="2">
        <v>20</v>
      </c>
      <c r="D128" s="2" t="s">
        <v>1262</v>
      </c>
      <c r="E128" s="10">
        <v>36</v>
      </c>
      <c r="F128" s="10">
        <v>6</v>
      </c>
      <c r="G128" s="10"/>
      <c r="H128" s="10">
        <v>3</v>
      </c>
      <c r="I128" s="10">
        <v>1</v>
      </c>
      <c r="J128" s="10">
        <v>8</v>
      </c>
      <c r="K128" s="10"/>
      <c r="L128" s="10">
        <v>6</v>
      </c>
      <c r="M128" s="16">
        <v>2</v>
      </c>
      <c r="N128" s="16"/>
      <c r="O128" s="16"/>
      <c r="P128" s="16"/>
      <c r="Q128" s="16"/>
      <c r="R128" s="16"/>
      <c r="S128" s="16"/>
      <c r="T128" s="16"/>
      <c r="U128" s="2" t="s">
        <v>24</v>
      </c>
      <c r="V128" s="5" t="s">
        <v>186</v>
      </c>
      <c r="W128" s="3">
        <v>0.64374999999999993</v>
      </c>
      <c r="X128" s="3">
        <v>0.65625</v>
      </c>
      <c r="Y128" s="2">
        <v>1</v>
      </c>
      <c r="Z128" s="2" t="s">
        <v>1225</v>
      </c>
      <c r="AA128" s="5" t="s">
        <v>49</v>
      </c>
      <c r="AB128" s="13"/>
      <c r="AC128" s="6"/>
    </row>
    <row r="129" spans="1:29" s="26" customFormat="1" x14ac:dyDescent="0.25">
      <c r="A129" s="1">
        <v>3</v>
      </c>
      <c r="B129" s="148">
        <v>43119</v>
      </c>
      <c r="C129" s="2">
        <v>20</v>
      </c>
      <c r="D129" s="2" t="s">
        <v>1262</v>
      </c>
      <c r="E129" s="10"/>
      <c r="F129" s="10"/>
      <c r="G129" s="10"/>
      <c r="H129" s="10"/>
      <c r="I129" s="10"/>
      <c r="J129" s="10">
        <v>1</v>
      </c>
      <c r="K129" s="10"/>
      <c r="L129" s="10"/>
      <c r="M129" s="16"/>
      <c r="N129" s="16"/>
      <c r="O129" s="16"/>
      <c r="P129" s="16"/>
      <c r="Q129" s="16"/>
      <c r="R129" s="16"/>
      <c r="S129" s="16"/>
      <c r="T129" s="16"/>
      <c r="U129" s="2" t="s">
        <v>24</v>
      </c>
      <c r="V129" s="5" t="s">
        <v>191</v>
      </c>
      <c r="W129" s="3">
        <v>0.67152777777777783</v>
      </c>
      <c r="X129" s="3">
        <v>0.67361111111111116</v>
      </c>
      <c r="Y129" s="2">
        <v>1</v>
      </c>
      <c r="Z129" s="2" t="s">
        <v>1225</v>
      </c>
      <c r="AA129" s="5" t="s">
        <v>49</v>
      </c>
      <c r="AB129" s="13" t="s">
        <v>766</v>
      </c>
      <c r="AC129" s="6"/>
    </row>
    <row r="130" spans="1:29" s="26" customFormat="1" x14ac:dyDescent="0.25">
      <c r="A130" s="58">
        <v>3</v>
      </c>
      <c r="B130" s="172">
        <v>43120</v>
      </c>
      <c r="C130" s="20">
        <v>20</v>
      </c>
      <c r="D130" s="20" t="s">
        <v>1262</v>
      </c>
      <c r="E130" s="21">
        <v>69</v>
      </c>
      <c r="F130" s="21">
        <v>11</v>
      </c>
      <c r="G130" s="21"/>
      <c r="H130" s="21">
        <v>37</v>
      </c>
      <c r="I130" s="21">
        <v>3</v>
      </c>
      <c r="J130" s="21">
        <v>6</v>
      </c>
      <c r="K130" s="21">
        <v>3</v>
      </c>
      <c r="L130" s="21">
        <v>9</v>
      </c>
      <c r="M130" s="22"/>
      <c r="N130" s="22"/>
      <c r="O130" s="22"/>
      <c r="P130" s="22"/>
      <c r="Q130" s="22"/>
      <c r="R130" s="22"/>
      <c r="S130" s="22"/>
      <c r="T130" s="22"/>
      <c r="U130" s="20" t="s">
        <v>24</v>
      </c>
      <c r="V130" s="14" t="s">
        <v>187</v>
      </c>
      <c r="W130" s="57">
        <v>0.6166666666666667</v>
      </c>
      <c r="X130" s="20">
        <v>1528</v>
      </c>
      <c r="Y130" s="20" t="s">
        <v>780</v>
      </c>
      <c r="Z130" s="20" t="s">
        <v>1222</v>
      </c>
      <c r="AA130" s="14" t="s">
        <v>1299</v>
      </c>
      <c r="AB130" s="33"/>
    </row>
    <row r="131" spans="1:29" s="26" customFormat="1" x14ac:dyDescent="0.25">
      <c r="A131" s="1">
        <v>3</v>
      </c>
      <c r="B131" s="148">
        <v>43120</v>
      </c>
      <c r="C131" s="2">
        <v>20</v>
      </c>
      <c r="D131" s="2" t="s">
        <v>1262</v>
      </c>
      <c r="E131" s="10">
        <v>9</v>
      </c>
      <c r="F131" s="10">
        <v>3</v>
      </c>
      <c r="G131" s="10"/>
      <c r="H131" s="10">
        <v>16</v>
      </c>
      <c r="I131" s="10"/>
      <c r="J131" s="10"/>
      <c r="K131" s="10"/>
      <c r="L131" s="10">
        <v>4</v>
      </c>
      <c r="M131" s="16"/>
      <c r="N131" s="16"/>
      <c r="O131" s="16">
        <v>20</v>
      </c>
      <c r="P131" s="16"/>
      <c r="Q131" s="16"/>
      <c r="R131" s="16"/>
      <c r="S131" s="16"/>
      <c r="T131" s="16"/>
      <c r="U131" s="2" t="s">
        <v>24</v>
      </c>
      <c r="V131" s="5" t="s">
        <v>188</v>
      </c>
      <c r="W131" s="3">
        <v>0.65625</v>
      </c>
      <c r="X131" s="3">
        <v>0.67013888888888884</v>
      </c>
      <c r="Y131" s="2">
        <v>1</v>
      </c>
      <c r="Z131" s="2" t="s">
        <v>1222</v>
      </c>
      <c r="AA131" s="5" t="s">
        <v>1300</v>
      </c>
      <c r="AB131" s="13"/>
      <c r="AC131" s="6"/>
    </row>
    <row r="132" spans="1:29" s="26" customFormat="1" x14ac:dyDescent="0.25">
      <c r="A132" s="1">
        <v>3</v>
      </c>
      <c r="B132" s="148">
        <v>43120</v>
      </c>
      <c r="C132" s="2">
        <v>20</v>
      </c>
      <c r="D132" s="2" t="s">
        <v>1262</v>
      </c>
      <c r="E132" s="10">
        <v>13</v>
      </c>
      <c r="F132" s="10">
        <v>3</v>
      </c>
      <c r="G132" s="10"/>
      <c r="H132" s="10">
        <v>9</v>
      </c>
      <c r="I132" s="10"/>
      <c r="J132" s="10">
        <v>1</v>
      </c>
      <c r="K132" s="10"/>
      <c r="L132" s="10"/>
      <c r="M132" s="16"/>
      <c r="N132" s="16"/>
      <c r="O132" s="16"/>
      <c r="P132" s="16"/>
      <c r="Q132" s="16"/>
      <c r="R132" s="16"/>
      <c r="S132" s="16"/>
      <c r="T132" s="16"/>
      <c r="U132" s="2" t="s">
        <v>24</v>
      </c>
      <c r="V132" s="5" t="s">
        <v>189</v>
      </c>
      <c r="W132" s="3">
        <v>0.67569444444444438</v>
      </c>
      <c r="X132" s="3">
        <v>0.68402777777777779</v>
      </c>
      <c r="Y132" s="2">
        <v>1</v>
      </c>
      <c r="Z132" s="2" t="s">
        <v>1225</v>
      </c>
      <c r="AA132" s="5" t="s">
        <v>1301</v>
      </c>
      <c r="AB132" s="13"/>
      <c r="AC132" s="6"/>
    </row>
    <row r="133" spans="1:29" x14ac:dyDescent="0.25">
      <c r="A133" s="151"/>
      <c r="B133" s="152"/>
      <c r="C133" s="153"/>
      <c r="D133" s="154"/>
      <c r="E133" s="155">
        <f t="shared" ref="E133:S133" si="20">SUM(E125:E132)</f>
        <v>179</v>
      </c>
      <c r="F133" s="155">
        <f t="shared" si="20"/>
        <v>29</v>
      </c>
      <c r="G133" s="155">
        <f t="shared" si="20"/>
        <v>2</v>
      </c>
      <c r="H133" s="155">
        <f t="shared" si="20"/>
        <v>79</v>
      </c>
      <c r="I133" s="155">
        <f t="shared" si="20"/>
        <v>16</v>
      </c>
      <c r="J133" s="155">
        <f t="shared" si="20"/>
        <v>34</v>
      </c>
      <c r="K133" s="155">
        <f t="shared" si="20"/>
        <v>3</v>
      </c>
      <c r="L133" s="155">
        <f t="shared" si="20"/>
        <v>26</v>
      </c>
      <c r="M133" s="156">
        <f t="shared" si="20"/>
        <v>2</v>
      </c>
      <c r="N133" s="156">
        <f t="shared" si="20"/>
        <v>0</v>
      </c>
      <c r="O133" s="156">
        <f t="shared" si="20"/>
        <v>24</v>
      </c>
      <c r="P133" s="156">
        <f t="shared" si="20"/>
        <v>1</v>
      </c>
      <c r="Q133" s="156">
        <f t="shared" si="20"/>
        <v>0</v>
      </c>
      <c r="R133" s="156">
        <f t="shared" si="20"/>
        <v>0</v>
      </c>
      <c r="S133" s="156">
        <f t="shared" si="20"/>
        <v>0</v>
      </c>
      <c r="T133" s="156">
        <f>SUM(U125:U132)</f>
        <v>0</v>
      </c>
      <c r="V133" s="5"/>
      <c r="W133" s="3"/>
    </row>
    <row r="134" spans="1:29" x14ac:dyDescent="0.25">
      <c r="D134" s="150"/>
      <c r="V134" s="5"/>
      <c r="W134" s="3"/>
    </row>
    <row r="135" spans="1:29" s="26" customFormat="1" x14ac:dyDescent="0.25">
      <c r="A135" s="1">
        <v>3</v>
      </c>
      <c r="B135" s="148">
        <v>43119</v>
      </c>
      <c r="C135" s="2">
        <v>21</v>
      </c>
      <c r="D135" s="2" t="s">
        <v>1264</v>
      </c>
      <c r="E135" s="10">
        <v>3</v>
      </c>
      <c r="F135" s="10">
        <v>11</v>
      </c>
      <c r="G135" s="10">
        <v>3</v>
      </c>
      <c r="H135" s="10">
        <v>1</v>
      </c>
      <c r="I135" s="10">
        <v>12</v>
      </c>
      <c r="J135" s="10">
        <v>6</v>
      </c>
      <c r="K135" s="10"/>
      <c r="L135" s="10"/>
      <c r="M135" s="16"/>
      <c r="N135" s="16"/>
      <c r="O135" s="16"/>
      <c r="P135" s="16"/>
      <c r="Q135" s="16"/>
      <c r="R135" s="16"/>
      <c r="S135" s="16"/>
      <c r="T135" s="16"/>
      <c r="U135" s="2" t="s">
        <v>63</v>
      </c>
      <c r="V135" s="5" t="s">
        <v>540</v>
      </c>
      <c r="W135" s="3">
        <v>0.37152777777777773</v>
      </c>
      <c r="X135" s="3">
        <v>0.38541666666666669</v>
      </c>
      <c r="Y135" s="2">
        <v>2</v>
      </c>
      <c r="Z135" s="2" t="s">
        <v>1232</v>
      </c>
      <c r="AA135" s="5" t="s">
        <v>49</v>
      </c>
      <c r="AB135" s="13"/>
      <c r="AC135" s="6"/>
    </row>
    <row r="136" spans="1:29" s="26" customFormat="1" x14ac:dyDescent="0.25">
      <c r="A136" s="1">
        <v>3</v>
      </c>
      <c r="B136" s="148">
        <v>43119</v>
      </c>
      <c r="C136" s="2">
        <v>21</v>
      </c>
      <c r="D136" s="2" t="s">
        <v>1264</v>
      </c>
      <c r="E136" s="10">
        <v>58</v>
      </c>
      <c r="F136" s="10">
        <v>11</v>
      </c>
      <c r="G136" s="10">
        <v>19</v>
      </c>
      <c r="H136" s="10">
        <v>4</v>
      </c>
      <c r="I136" s="10">
        <v>39</v>
      </c>
      <c r="J136" s="10">
        <v>4</v>
      </c>
      <c r="K136" s="10"/>
      <c r="L136" s="10">
        <v>3</v>
      </c>
      <c r="M136" s="16"/>
      <c r="N136" s="16"/>
      <c r="O136" s="16">
        <v>1</v>
      </c>
      <c r="P136" s="16">
        <v>2</v>
      </c>
      <c r="Q136" s="16"/>
      <c r="R136" s="16"/>
      <c r="S136" s="16"/>
      <c r="T136" s="16"/>
      <c r="U136" s="2" t="s">
        <v>63</v>
      </c>
      <c r="V136" s="5" t="s">
        <v>541</v>
      </c>
      <c r="W136" s="3">
        <v>0.39374999999999999</v>
      </c>
      <c r="X136" s="3">
        <v>0.44166666666666665</v>
      </c>
      <c r="Y136" s="2">
        <v>3</v>
      </c>
      <c r="Z136" s="2" t="s">
        <v>1232</v>
      </c>
      <c r="AA136" s="5" t="s">
        <v>49</v>
      </c>
      <c r="AB136" s="13" t="s">
        <v>788</v>
      </c>
      <c r="AC136" s="6"/>
    </row>
    <row r="137" spans="1:29" s="26" customFormat="1" x14ac:dyDescent="0.25">
      <c r="A137" s="58">
        <v>3</v>
      </c>
      <c r="B137" s="172">
        <v>43119</v>
      </c>
      <c r="C137" s="20">
        <v>21</v>
      </c>
      <c r="D137" s="2" t="s">
        <v>1264</v>
      </c>
      <c r="E137" s="70"/>
      <c r="F137" s="70">
        <v>2</v>
      </c>
      <c r="G137" s="70"/>
      <c r="H137" s="70">
        <v>1</v>
      </c>
      <c r="I137" s="70">
        <v>8</v>
      </c>
      <c r="J137" s="70">
        <v>9</v>
      </c>
      <c r="K137" s="70">
        <v>2</v>
      </c>
      <c r="L137" s="70"/>
      <c r="M137" s="69"/>
      <c r="N137" s="69"/>
      <c r="O137" s="52"/>
      <c r="P137" s="69">
        <v>1</v>
      </c>
      <c r="Q137" s="52"/>
      <c r="R137" s="65"/>
      <c r="S137" s="52"/>
      <c r="T137" s="52"/>
      <c r="U137" s="20" t="s">
        <v>91</v>
      </c>
      <c r="V137" s="14" t="s">
        <v>164</v>
      </c>
      <c r="W137" s="60" t="s">
        <v>129</v>
      </c>
      <c r="X137" s="60" t="s">
        <v>119</v>
      </c>
      <c r="Y137" s="20">
        <v>3</v>
      </c>
      <c r="Z137" s="58" t="s">
        <v>1232</v>
      </c>
      <c r="AA137" s="33" t="s">
        <v>1236</v>
      </c>
      <c r="AB137" s="33" t="s">
        <v>792</v>
      </c>
    </row>
    <row r="138" spans="1:29" s="26" customFormat="1" x14ac:dyDescent="0.25">
      <c r="A138" s="58">
        <v>3</v>
      </c>
      <c r="B138" s="172">
        <v>43119</v>
      </c>
      <c r="C138" s="20">
        <v>21</v>
      </c>
      <c r="D138" s="2" t="s">
        <v>1264</v>
      </c>
      <c r="E138" s="70">
        <v>4</v>
      </c>
      <c r="F138" s="70"/>
      <c r="G138" s="70"/>
      <c r="H138" s="37"/>
      <c r="I138" s="37">
        <v>8</v>
      </c>
      <c r="J138" s="37">
        <v>6</v>
      </c>
      <c r="K138" s="37"/>
      <c r="L138" s="70"/>
      <c r="M138" s="52"/>
      <c r="N138" s="52"/>
      <c r="O138" s="52">
        <v>1</v>
      </c>
      <c r="P138" s="69"/>
      <c r="Q138" s="52"/>
      <c r="R138" s="52"/>
      <c r="S138" s="52"/>
      <c r="T138" s="52"/>
      <c r="U138" s="20" t="s">
        <v>91</v>
      </c>
      <c r="V138" s="14" t="s">
        <v>163</v>
      </c>
      <c r="W138" s="60" t="s">
        <v>130</v>
      </c>
      <c r="X138" s="60" t="s">
        <v>131</v>
      </c>
      <c r="Y138" s="20">
        <v>3</v>
      </c>
      <c r="Z138" s="58" t="s">
        <v>1222</v>
      </c>
      <c r="AA138" s="33" t="s">
        <v>1236</v>
      </c>
      <c r="AB138" s="33" t="s">
        <v>792</v>
      </c>
    </row>
    <row r="139" spans="1:29" x14ac:dyDescent="0.25">
      <c r="A139" s="1">
        <v>3</v>
      </c>
      <c r="B139" s="148">
        <v>43119</v>
      </c>
      <c r="C139" s="2">
        <v>21</v>
      </c>
      <c r="D139" s="2" t="s">
        <v>1264</v>
      </c>
      <c r="E139" s="10">
        <v>21</v>
      </c>
      <c r="F139" s="10">
        <v>14</v>
      </c>
      <c r="G139" s="10">
        <v>31</v>
      </c>
      <c r="H139" s="10">
        <v>3</v>
      </c>
      <c r="I139" s="10">
        <v>24</v>
      </c>
      <c r="J139" s="10">
        <v>9</v>
      </c>
      <c r="L139" s="10">
        <v>3</v>
      </c>
      <c r="U139" s="2" t="s">
        <v>63</v>
      </c>
      <c r="V139" s="5" t="s">
        <v>543</v>
      </c>
      <c r="W139" s="3">
        <v>0.46388888888888885</v>
      </c>
      <c r="X139" s="3">
        <v>0.49305555555555558</v>
      </c>
      <c r="Y139" s="2">
        <v>2</v>
      </c>
      <c r="Z139" s="2" t="s">
        <v>1222</v>
      </c>
      <c r="AA139" s="5" t="s">
        <v>49</v>
      </c>
      <c r="AB139" s="13" t="s">
        <v>787</v>
      </c>
    </row>
    <row r="140" spans="1:29" x14ac:dyDescent="0.25">
      <c r="A140" s="1">
        <v>3</v>
      </c>
      <c r="B140" s="148">
        <v>43119</v>
      </c>
      <c r="C140" s="2">
        <v>21</v>
      </c>
      <c r="D140" s="2" t="s">
        <v>1264</v>
      </c>
      <c r="F140" s="10">
        <v>1</v>
      </c>
      <c r="G140" s="10">
        <v>9</v>
      </c>
      <c r="I140" s="10">
        <v>6</v>
      </c>
      <c r="J140" s="10">
        <v>29</v>
      </c>
      <c r="L140" s="10">
        <v>1</v>
      </c>
      <c r="P140" s="16">
        <v>1</v>
      </c>
      <c r="U140" s="2" t="s">
        <v>63</v>
      </c>
      <c r="V140" s="5" t="s">
        <v>550</v>
      </c>
      <c r="W140" s="3">
        <v>0.66875000000000007</v>
      </c>
      <c r="X140" s="3">
        <v>0.68055555555555547</v>
      </c>
      <c r="Y140" s="2">
        <v>2</v>
      </c>
      <c r="Z140" s="2" t="s">
        <v>1225</v>
      </c>
      <c r="AA140" s="5" t="s">
        <v>49</v>
      </c>
      <c r="AB140" s="13" t="s">
        <v>789</v>
      </c>
    </row>
    <row r="141" spans="1:29" x14ac:dyDescent="0.25">
      <c r="A141" s="151"/>
      <c r="B141" s="152"/>
      <c r="C141" s="153"/>
      <c r="D141" s="154"/>
      <c r="E141" s="173">
        <f t="shared" ref="E141:S141" si="21">SUM(E135:E140)</f>
        <v>86</v>
      </c>
      <c r="F141" s="173">
        <f t="shared" si="21"/>
        <v>39</v>
      </c>
      <c r="G141" s="173">
        <f t="shared" si="21"/>
        <v>62</v>
      </c>
      <c r="H141" s="173">
        <f t="shared" si="21"/>
        <v>9</v>
      </c>
      <c r="I141" s="173">
        <f t="shared" si="21"/>
        <v>97</v>
      </c>
      <c r="J141" s="173">
        <f t="shared" si="21"/>
        <v>63</v>
      </c>
      <c r="K141" s="173">
        <f t="shared" si="21"/>
        <v>2</v>
      </c>
      <c r="L141" s="173">
        <f t="shared" si="21"/>
        <v>7</v>
      </c>
      <c r="M141" s="158">
        <f t="shared" si="21"/>
        <v>0</v>
      </c>
      <c r="N141" s="158">
        <f t="shared" si="21"/>
        <v>0</v>
      </c>
      <c r="O141" s="158">
        <f t="shared" si="21"/>
        <v>2</v>
      </c>
      <c r="P141" s="158">
        <f t="shared" si="21"/>
        <v>4</v>
      </c>
      <c r="Q141" s="158">
        <f t="shared" si="21"/>
        <v>0</v>
      </c>
      <c r="R141" s="158">
        <f t="shared" si="21"/>
        <v>0</v>
      </c>
      <c r="S141" s="158">
        <f t="shared" si="21"/>
        <v>0</v>
      </c>
      <c r="T141" s="158">
        <f>SUM(U135:U140)</f>
        <v>0</v>
      </c>
      <c r="V141" s="5"/>
      <c r="W141" s="78"/>
      <c r="Y141" s="1"/>
    </row>
    <row r="142" spans="1:29" x14ac:dyDescent="0.25">
      <c r="D142" s="150"/>
      <c r="E142" s="55"/>
      <c r="F142" s="55"/>
      <c r="G142" s="55"/>
      <c r="H142" s="55"/>
      <c r="I142" s="55"/>
      <c r="J142" s="55"/>
      <c r="K142" s="55"/>
      <c r="L142" s="55"/>
      <c r="M142" s="62"/>
      <c r="N142" s="62"/>
      <c r="O142" s="19"/>
      <c r="P142" s="62"/>
      <c r="Q142" s="19"/>
      <c r="R142" s="63"/>
      <c r="S142" s="19"/>
      <c r="T142" s="19"/>
      <c r="V142" s="5"/>
      <c r="W142" s="78"/>
      <c r="Y142" s="1"/>
    </row>
    <row r="143" spans="1:29" x14ac:dyDescent="0.25">
      <c r="A143" s="1">
        <v>3</v>
      </c>
      <c r="B143" s="148">
        <v>43119</v>
      </c>
      <c r="C143" s="2">
        <v>22</v>
      </c>
      <c r="D143" s="2" t="s">
        <v>1265</v>
      </c>
      <c r="I143" s="10">
        <v>4</v>
      </c>
      <c r="J143" s="10">
        <v>7</v>
      </c>
      <c r="U143" s="2" t="s">
        <v>24</v>
      </c>
      <c r="V143" s="5" t="s">
        <v>519</v>
      </c>
      <c r="W143" s="3">
        <v>0.375</v>
      </c>
      <c r="X143" s="3">
        <v>0.3833333333333333</v>
      </c>
      <c r="Y143" s="2">
        <v>2</v>
      </c>
      <c r="Z143" s="2" t="s">
        <v>1232</v>
      </c>
      <c r="AA143" s="5" t="s">
        <v>49</v>
      </c>
      <c r="AB143" s="13"/>
    </row>
    <row r="144" spans="1:29" x14ac:dyDescent="0.25">
      <c r="A144" s="58">
        <v>3</v>
      </c>
      <c r="B144" s="172">
        <v>43119</v>
      </c>
      <c r="C144" s="20">
        <v>22</v>
      </c>
      <c r="D144" s="20" t="s">
        <v>1265</v>
      </c>
      <c r="E144" s="70"/>
      <c r="F144" s="70"/>
      <c r="G144" s="70"/>
      <c r="H144" s="70"/>
      <c r="I144" s="70">
        <v>1</v>
      </c>
      <c r="J144" s="70">
        <v>14</v>
      </c>
      <c r="K144" s="70"/>
      <c r="L144" s="70"/>
      <c r="M144" s="52"/>
      <c r="N144" s="52"/>
      <c r="O144" s="52"/>
      <c r="P144" s="69"/>
      <c r="Q144" s="52"/>
      <c r="R144" s="52"/>
      <c r="S144" s="52"/>
      <c r="T144" s="52"/>
      <c r="U144" s="20" t="s">
        <v>91</v>
      </c>
      <c r="V144" s="14" t="s">
        <v>559</v>
      </c>
      <c r="W144" s="60" t="s">
        <v>510</v>
      </c>
      <c r="X144" s="60" t="s">
        <v>118</v>
      </c>
      <c r="Y144" s="20">
        <v>2</v>
      </c>
      <c r="Z144" s="58" t="s">
        <v>1232</v>
      </c>
      <c r="AA144" s="33" t="s">
        <v>49</v>
      </c>
      <c r="AB144" s="66"/>
      <c r="AC144" s="26"/>
    </row>
    <row r="145" spans="1:29" x14ac:dyDescent="0.25">
      <c r="A145" s="1">
        <v>3</v>
      </c>
      <c r="B145" s="148">
        <v>43119</v>
      </c>
      <c r="C145" s="2">
        <v>22</v>
      </c>
      <c r="D145" s="2" t="s">
        <v>1265</v>
      </c>
      <c r="E145" s="10">
        <v>11</v>
      </c>
      <c r="F145" s="10">
        <v>2</v>
      </c>
      <c r="G145" s="10">
        <v>3</v>
      </c>
      <c r="I145" s="10">
        <v>11</v>
      </c>
      <c r="J145" s="10">
        <v>51</v>
      </c>
      <c r="K145" s="10">
        <v>12</v>
      </c>
      <c r="U145" s="2" t="s">
        <v>24</v>
      </c>
      <c r="V145" s="5" t="s">
        <v>180</v>
      </c>
      <c r="W145" s="3">
        <v>0.4201388888888889</v>
      </c>
      <c r="X145" s="3">
        <v>0.43194444444444446</v>
      </c>
      <c r="Y145" s="2" t="s">
        <v>527</v>
      </c>
      <c r="Z145" s="2" t="s">
        <v>1232</v>
      </c>
      <c r="AA145" s="5" t="s">
        <v>49</v>
      </c>
      <c r="AB145" s="13"/>
    </row>
    <row r="146" spans="1:29" x14ac:dyDescent="0.25">
      <c r="A146" s="1">
        <v>3</v>
      </c>
      <c r="B146" s="148">
        <v>43119</v>
      </c>
      <c r="C146" s="2">
        <v>22</v>
      </c>
      <c r="D146" s="20" t="s">
        <v>1265</v>
      </c>
      <c r="E146" s="10">
        <v>10</v>
      </c>
      <c r="F146" s="10">
        <v>19</v>
      </c>
      <c r="G146" s="10">
        <v>20</v>
      </c>
      <c r="I146" s="10">
        <v>11</v>
      </c>
      <c r="J146" s="10">
        <v>3</v>
      </c>
      <c r="L146" s="10">
        <v>3</v>
      </c>
      <c r="R146" s="16">
        <v>1</v>
      </c>
      <c r="U146" s="2" t="s">
        <v>24</v>
      </c>
      <c r="V146" s="5" t="s">
        <v>181</v>
      </c>
      <c r="W146" s="3">
        <v>0.45833333333333331</v>
      </c>
      <c r="X146" s="3">
        <v>0.50624999999999998</v>
      </c>
      <c r="Y146" s="2">
        <v>2</v>
      </c>
      <c r="Z146" s="2" t="s">
        <v>1232</v>
      </c>
      <c r="AA146" s="5" t="s">
        <v>1302</v>
      </c>
      <c r="AB146" s="13"/>
    </row>
    <row r="147" spans="1:29" x14ac:dyDescent="0.25">
      <c r="A147" s="1">
        <v>3</v>
      </c>
      <c r="B147" s="148">
        <v>43119</v>
      </c>
      <c r="C147" s="2">
        <v>22</v>
      </c>
      <c r="D147" s="2" t="s">
        <v>1265</v>
      </c>
      <c r="E147" s="10">
        <v>1</v>
      </c>
      <c r="G147" s="21"/>
      <c r="H147" s="21"/>
      <c r="I147" s="21"/>
      <c r="J147" s="10">
        <v>2</v>
      </c>
      <c r="K147" s="10">
        <v>1</v>
      </c>
      <c r="U147" s="2" t="s">
        <v>24</v>
      </c>
      <c r="V147" s="5" t="s">
        <v>193</v>
      </c>
      <c r="W147" s="3">
        <v>0.6875</v>
      </c>
      <c r="X147" s="3">
        <v>0.6958333333333333</v>
      </c>
      <c r="Y147" s="2">
        <v>1</v>
      </c>
      <c r="Z147" s="2" t="s">
        <v>1225</v>
      </c>
      <c r="AA147" s="5" t="s">
        <v>1303</v>
      </c>
      <c r="AB147" s="13"/>
      <c r="AC147" s="26"/>
    </row>
    <row r="148" spans="1:29" x14ac:dyDescent="0.25">
      <c r="A148" s="151"/>
      <c r="B148" s="152"/>
      <c r="C148" s="153"/>
      <c r="D148" s="154"/>
      <c r="E148" s="155">
        <f t="shared" ref="E148:S148" si="22">SUM(E143:E147)</f>
        <v>22</v>
      </c>
      <c r="F148" s="155">
        <f t="shared" si="22"/>
        <v>21</v>
      </c>
      <c r="G148" s="155">
        <f t="shared" si="22"/>
        <v>23</v>
      </c>
      <c r="H148" s="155">
        <f t="shared" si="22"/>
        <v>0</v>
      </c>
      <c r="I148" s="155">
        <f t="shared" si="22"/>
        <v>27</v>
      </c>
      <c r="J148" s="155">
        <f t="shared" si="22"/>
        <v>77</v>
      </c>
      <c r="K148" s="155">
        <f t="shared" si="22"/>
        <v>13</v>
      </c>
      <c r="L148" s="155">
        <f t="shared" si="22"/>
        <v>3</v>
      </c>
      <c r="M148" s="156">
        <f t="shared" si="22"/>
        <v>0</v>
      </c>
      <c r="N148" s="156">
        <f t="shared" si="22"/>
        <v>0</v>
      </c>
      <c r="O148" s="156">
        <f t="shared" si="22"/>
        <v>0</v>
      </c>
      <c r="P148" s="156">
        <f t="shared" si="22"/>
        <v>0</v>
      </c>
      <c r="Q148" s="156">
        <f t="shared" si="22"/>
        <v>0</v>
      </c>
      <c r="R148" s="156">
        <f t="shared" si="22"/>
        <v>1</v>
      </c>
      <c r="S148" s="156">
        <f t="shared" si="22"/>
        <v>0</v>
      </c>
      <c r="T148" s="156">
        <f>SUM(U143:U147)</f>
        <v>0</v>
      </c>
      <c r="V148" s="5"/>
      <c r="W148" s="3"/>
      <c r="Y148" s="6"/>
    </row>
    <row r="149" spans="1:29" x14ac:dyDescent="0.25">
      <c r="D149" s="150"/>
      <c r="G149" s="21"/>
      <c r="I149" s="21"/>
      <c r="V149" s="5"/>
      <c r="W149" s="3"/>
      <c r="Y149" s="6"/>
    </row>
    <row r="150" spans="1:29" x14ac:dyDescent="0.25">
      <c r="A150" s="2">
        <v>3</v>
      </c>
      <c r="B150" s="148">
        <v>43111</v>
      </c>
      <c r="C150" s="2">
        <v>23</v>
      </c>
      <c r="D150" s="2" t="s">
        <v>1221</v>
      </c>
      <c r="E150" s="10">
        <v>42</v>
      </c>
      <c r="F150" s="10">
        <v>16</v>
      </c>
      <c r="I150" s="10">
        <v>6</v>
      </c>
      <c r="J150" s="10">
        <v>2</v>
      </c>
      <c r="P150" s="16">
        <v>1</v>
      </c>
      <c r="U150" s="2" t="s">
        <v>63</v>
      </c>
      <c r="V150" s="5" t="s">
        <v>155</v>
      </c>
      <c r="W150" s="3">
        <v>0.48958333333333331</v>
      </c>
      <c r="X150" s="3">
        <v>0.50138888888888888</v>
      </c>
      <c r="Y150" s="2">
        <v>1</v>
      </c>
      <c r="Z150" s="2" t="s">
        <v>1229</v>
      </c>
      <c r="AA150" s="5" t="s">
        <v>49</v>
      </c>
      <c r="AB150" s="14"/>
      <c r="AC150" s="34"/>
    </row>
    <row r="151" spans="1:29" x14ac:dyDescent="0.25">
      <c r="A151" s="2">
        <v>3</v>
      </c>
      <c r="B151" s="148">
        <v>43111</v>
      </c>
      <c r="C151" s="2">
        <v>23</v>
      </c>
      <c r="D151" s="2" t="s">
        <v>1221</v>
      </c>
      <c r="E151" s="10">
        <v>19</v>
      </c>
      <c r="F151" s="10">
        <v>32</v>
      </c>
      <c r="H151" s="10">
        <v>36</v>
      </c>
      <c r="I151" s="10">
        <v>44</v>
      </c>
      <c r="J151" s="10">
        <v>5</v>
      </c>
      <c r="L151" s="10">
        <v>14</v>
      </c>
      <c r="P151" s="16">
        <v>3</v>
      </c>
      <c r="R151" s="16">
        <v>6</v>
      </c>
      <c r="U151" s="2" t="s">
        <v>63</v>
      </c>
      <c r="V151" s="5" t="s">
        <v>153</v>
      </c>
      <c r="W151" s="3">
        <v>0.52361111111111114</v>
      </c>
      <c r="X151" s="3">
        <v>0.54166666666666663</v>
      </c>
      <c r="Y151" s="2">
        <v>1</v>
      </c>
      <c r="Z151" s="2" t="s">
        <v>1229</v>
      </c>
      <c r="AA151" s="5" t="s">
        <v>49</v>
      </c>
      <c r="AB151" s="5"/>
      <c r="AC151" s="34"/>
    </row>
    <row r="152" spans="1:29" x14ac:dyDescent="0.25">
      <c r="A152" s="2">
        <v>3</v>
      </c>
      <c r="B152" s="148">
        <v>43111</v>
      </c>
      <c r="C152" s="2">
        <v>23</v>
      </c>
      <c r="D152" s="2" t="s">
        <v>1221</v>
      </c>
      <c r="E152" s="10">
        <v>10</v>
      </c>
      <c r="F152" s="10">
        <v>18</v>
      </c>
      <c r="G152" s="10">
        <v>8</v>
      </c>
      <c r="H152" s="10">
        <v>4</v>
      </c>
      <c r="I152" s="10">
        <v>23</v>
      </c>
      <c r="J152" s="10">
        <v>9</v>
      </c>
      <c r="L152" s="10">
        <v>18</v>
      </c>
      <c r="P152" s="16">
        <v>3</v>
      </c>
      <c r="Q152" s="16">
        <v>8</v>
      </c>
      <c r="R152" s="16">
        <v>2</v>
      </c>
      <c r="U152" s="2" t="s">
        <v>63</v>
      </c>
      <c r="V152" s="5" t="s">
        <v>152</v>
      </c>
      <c r="W152" s="3">
        <v>0.5541666666666667</v>
      </c>
      <c r="X152" s="3">
        <v>0.57638888888888895</v>
      </c>
      <c r="Y152" s="2">
        <v>1</v>
      </c>
      <c r="Z152" s="2" t="s">
        <v>1229</v>
      </c>
      <c r="AA152" s="5" t="s">
        <v>49</v>
      </c>
      <c r="AB152" s="5" t="s">
        <v>634</v>
      </c>
      <c r="AC152" s="34"/>
    </row>
    <row r="153" spans="1:29" x14ac:dyDescent="0.25">
      <c r="A153" s="2">
        <v>3</v>
      </c>
      <c r="B153" s="148">
        <v>43111</v>
      </c>
      <c r="C153" s="2">
        <v>23</v>
      </c>
      <c r="D153" s="2" t="s">
        <v>1221</v>
      </c>
      <c r="E153" s="10">
        <v>56</v>
      </c>
      <c r="F153" s="10">
        <v>23</v>
      </c>
      <c r="H153" s="10">
        <v>7</v>
      </c>
      <c r="I153" s="10">
        <v>14</v>
      </c>
      <c r="J153" s="10">
        <v>17</v>
      </c>
      <c r="L153" s="10">
        <v>2</v>
      </c>
      <c r="U153" s="2" t="s">
        <v>63</v>
      </c>
      <c r="V153" s="5" t="s">
        <v>151</v>
      </c>
      <c r="W153" s="3">
        <v>0.58402777777777781</v>
      </c>
      <c r="X153" s="3">
        <v>0.59583333333333333</v>
      </c>
      <c r="Y153" s="2">
        <v>1</v>
      </c>
      <c r="Z153" s="2" t="s">
        <v>1225</v>
      </c>
      <c r="AA153" s="5" t="s">
        <v>49</v>
      </c>
      <c r="AB153" s="5"/>
      <c r="AC153" s="34"/>
    </row>
    <row r="154" spans="1:29" x14ac:dyDescent="0.25">
      <c r="A154" s="151"/>
      <c r="B154" s="152"/>
      <c r="C154" s="153"/>
      <c r="D154" s="153"/>
      <c r="E154" s="155">
        <f t="shared" ref="E154:S154" si="23">SUM(E150:E153)</f>
        <v>127</v>
      </c>
      <c r="F154" s="155">
        <f t="shared" si="23"/>
        <v>89</v>
      </c>
      <c r="G154" s="155">
        <f t="shared" si="23"/>
        <v>8</v>
      </c>
      <c r="H154" s="155">
        <f t="shared" si="23"/>
        <v>47</v>
      </c>
      <c r="I154" s="155">
        <f t="shared" si="23"/>
        <v>87</v>
      </c>
      <c r="J154" s="155">
        <f t="shared" si="23"/>
        <v>33</v>
      </c>
      <c r="K154" s="155">
        <f t="shared" si="23"/>
        <v>0</v>
      </c>
      <c r="L154" s="155">
        <f t="shared" si="23"/>
        <v>34</v>
      </c>
      <c r="M154" s="156">
        <f t="shared" si="23"/>
        <v>0</v>
      </c>
      <c r="N154" s="156">
        <f t="shared" si="23"/>
        <v>0</v>
      </c>
      <c r="O154" s="156">
        <f t="shared" si="23"/>
        <v>0</v>
      </c>
      <c r="P154" s="156">
        <f t="shared" si="23"/>
        <v>7</v>
      </c>
      <c r="Q154" s="156">
        <f t="shared" si="23"/>
        <v>8</v>
      </c>
      <c r="R154" s="156">
        <f t="shared" si="23"/>
        <v>8</v>
      </c>
      <c r="S154" s="156">
        <f t="shared" si="23"/>
        <v>0</v>
      </c>
      <c r="T154" s="156">
        <f>SUM(U150:U153)</f>
        <v>0</v>
      </c>
      <c r="V154" s="5"/>
      <c r="W154" s="3"/>
    </row>
    <row r="155" spans="1:29" x14ac:dyDescent="0.25">
      <c r="V155" s="5"/>
      <c r="W155" s="3"/>
    </row>
    <row r="156" spans="1:29" x14ac:dyDescent="0.25">
      <c r="A156" s="2">
        <v>3</v>
      </c>
      <c r="B156" s="148">
        <v>43111</v>
      </c>
      <c r="C156" s="2">
        <v>24</v>
      </c>
      <c r="D156" s="2" t="s">
        <v>1221</v>
      </c>
      <c r="E156" s="10">
        <v>16</v>
      </c>
      <c r="F156" s="10">
        <v>25</v>
      </c>
      <c r="H156" s="10">
        <v>1</v>
      </c>
      <c r="I156" s="10">
        <v>30</v>
      </c>
      <c r="J156" s="10">
        <v>21</v>
      </c>
      <c r="P156" s="16">
        <v>2</v>
      </c>
      <c r="U156" s="2" t="s">
        <v>63</v>
      </c>
      <c r="V156" s="5" t="s">
        <v>151</v>
      </c>
      <c r="W156" s="3">
        <v>0.59583333333333333</v>
      </c>
      <c r="X156" s="3">
        <v>0.60625000000000007</v>
      </c>
      <c r="Y156" s="2">
        <v>1</v>
      </c>
      <c r="Z156" s="2" t="s">
        <v>1225</v>
      </c>
      <c r="AA156" s="5" t="s">
        <v>49</v>
      </c>
      <c r="AB156" s="5"/>
      <c r="AC156" s="34"/>
    </row>
    <row r="157" spans="1:29" x14ac:dyDescent="0.25">
      <c r="A157" s="2">
        <v>3</v>
      </c>
      <c r="B157" s="148">
        <v>43111</v>
      </c>
      <c r="C157" s="2">
        <v>24</v>
      </c>
      <c r="D157" s="2" t="s">
        <v>1221</v>
      </c>
      <c r="E157" s="10">
        <v>34</v>
      </c>
      <c r="F157" s="10">
        <v>35</v>
      </c>
      <c r="H157" s="10">
        <v>3</v>
      </c>
      <c r="I157" s="10">
        <v>26</v>
      </c>
      <c r="J157" s="10">
        <v>15</v>
      </c>
      <c r="R157" s="16">
        <v>86</v>
      </c>
      <c r="U157" s="2" t="s">
        <v>63</v>
      </c>
      <c r="V157" s="5" t="s">
        <v>149</v>
      </c>
      <c r="W157" s="3">
        <v>0.625</v>
      </c>
      <c r="X157" s="3">
        <v>0.63888888888888895</v>
      </c>
      <c r="Y157" s="163">
        <v>1</v>
      </c>
      <c r="Z157" s="2" t="s">
        <v>1225</v>
      </c>
      <c r="AA157" s="5" t="s">
        <v>49</v>
      </c>
      <c r="AB157" s="5" t="s">
        <v>758</v>
      </c>
      <c r="AC157" s="34"/>
    </row>
    <row r="158" spans="1:29" x14ac:dyDescent="0.25">
      <c r="A158" s="151"/>
      <c r="B158" s="152"/>
      <c r="C158" s="153"/>
      <c r="D158" s="153"/>
      <c r="E158" s="155">
        <f t="shared" ref="E158:T158" si="24">SUM(E156:E157)</f>
        <v>50</v>
      </c>
      <c r="F158" s="155">
        <f t="shared" si="24"/>
        <v>60</v>
      </c>
      <c r="G158" s="155">
        <f t="shared" si="24"/>
        <v>0</v>
      </c>
      <c r="H158" s="155">
        <f t="shared" si="24"/>
        <v>4</v>
      </c>
      <c r="I158" s="155">
        <f t="shared" si="24"/>
        <v>56</v>
      </c>
      <c r="J158" s="155">
        <f t="shared" si="24"/>
        <v>36</v>
      </c>
      <c r="K158" s="155">
        <f t="shared" si="24"/>
        <v>0</v>
      </c>
      <c r="L158" s="155">
        <f t="shared" si="24"/>
        <v>0</v>
      </c>
      <c r="M158" s="156">
        <f t="shared" si="24"/>
        <v>0</v>
      </c>
      <c r="N158" s="156">
        <f t="shared" si="24"/>
        <v>0</v>
      </c>
      <c r="O158" s="156">
        <f t="shared" si="24"/>
        <v>0</v>
      </c>
      <c r="P158" s="156">
        <f t="shared" si="24"/>
        <v>2</v>
      </c>
      <c r="Q158" s="156">
        <f t="shared" si="24"/>
        <v>0</v>
      </c>
      <c r="R158" s="156">
        <f t="shared" si="24"/>
        <v>86</v>
      </c>
      <c r="S158" s="156">
        <f t="shared" si="24"/>
        <v>0</v>
      </c>
      <c r="T158" s="156">
        <f t="shared" si="24"/>
        <v>0</v>
      </c>
    </row>
    <row r="160" spans="1:29" x14ac:dyDescent="0.25">
      <c r="D160" s="179" t="s">
        <v>1304</v>
      </c>
      <c r="E160" s="166">
        <f t="shared" ref="E160:S160" si="25">SUM(E2:E158)/2</f>
        <v>2637</v>
      </c>
      <c r="F160" s="166">
        <f t="shared" si="25"/>
        <v>1696</v>
      </c>
      <c r="G160" s="166">
        <f t="shared" si="25"/>
        <v>244</v>
      </c>
      <c r="H160" s="166">
        <f t="shared" si="25"/>
        <v>713</v>
      </c>
      <c r="I160" s="166">
        <f t="shared" si="25"/>
        <v>777</v>
      </c>
      <c r="J160" s="166">
        <f t="shared" si="25"/>
        <v>1564</v>
      </c>
      <c r="K160" s="166">
        <f t="shared" si="25"/>
        <v>194</v>
      </c>
      <c r="L160" s="166">
        <f t="shared" si="25"/>
        <v>241</v>
      </c>
      <c r="M160" s="167">
        <f t="shared" si="25"/>
        <v>8</v>
      </c>
      <c r="N160" s="167">
        <f t="shared" si="25"/>
        <v>2</v>
      </c>
      <c r="O160" s="167">
        <f t="shared" si="25"/>
        <v>59</v>
      </c>
      <c r="P160" s="167">
        <f t="shared" si="25"/>
        <v>69</v>
      </c>
      <c r="Q160" s="167">
        <f t="shared" si="25"/>
        <v>8</v>
      </c>
      <c r="R160" s="167">
        <f t="shared" si="25"/>
        <v>518</v>
      </c>
      <c r="S160" s="167">
        <f t="shared" si="25"/>
        <v>1</v>
      </c>
      <c r="T160" s="35" t="s">
        <v>1294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7"/>
  <sheetViews>
    <sheetView zoomScale="70" zoomScaleNormal="70" workbookViewId="0">
      <pane ySplit="1" topLeftCell="A2" activePane="bottomLeft" state="frozen"/>
      <selection pane="bottomLeft" activeCell="N23" sqref="N23"/>
    </sheetView>
  </sheetViews>
  <sheetFormatPr defaultRowHeight="15" x14ac:dyDescent="0.25"/>
  <cols>
    <col min="1" max="1" width="10" style="2" customWidth="1"/>
    <col min="2" max="2" width="11.85546875" style="148" customWidth="1"/>
    <col min="3" max="3" width="9.140625" style="2"/>
    <col min="4" max="4" width="10.5703125" style="10" bestFit="1" customWidth="1"/>
    <col min="5" max="11" width="9.140625" style="10"/>
    <col min="12" max="18" width="9.140625" style="16"/>
    <col min="19" max="19" width="9.140625" style="35"/>
    <col min="20" max="20" width="7.42578125" style="5" customWidth="1"/>
    <col min="21" max="21" width="26.5703125" style="2" customWidth="1"/>
    <col min="22" max="23" width="9.140625" style="2"/>
    <col min="24" max="24" width="9.140625" style="5"/>
    <col min="25" max="25" width="10.5703125" style="5" customWidth="1"/>
    <col min="26" max="26" width="15" style="5" customWidth="1"/>
    <col min="27" max="27" width="31" style="34" customWidth="1"/>
    <col min="28" max="30" width="14.7109375" style="34" customWidth="1"/>
    <col min="31" max="38" width="14.7109375" style="6" customWidth="1"/>
    <col min="39" max="16384" width="9.140625" style="6"/>
  </cols>
  <sheetData>
    <row r="1" spans="1:30" s="4" customFormat="1" ht="34.5" thickBot="1" x14ac:dyDescent="0.3">
      <c r="A1" s="7" t="s">
        <v>37</v>
      </c>
      <c r="B1" s="147" t="s">
        <v>0</v>
      </c>
      <c r="C1" s="7" t="s">
        <v>3</v>
      </c>
      <c r="D1" s="9" t="s">
        <v>10</v>
      </c>
      <c r="E1" s="9" t="s">
        <v>12</v>
      </c>
      <c r="F1" s="9" t="s">
        <v>11</v>
      </c>
      <c r="G1" s="9" t="s">
        <v>13</v>
      </c>
      <c r="H1" s="9" t="s">
        <v>14</v>
      </c>
      <c r="I1" s="9" t="s">
        <v>39</v>
      </c>
      <c r="J1" s="9" t="s">
        <v>40</v>
      </c>
      <c r="K1" s="9" t="s">
        <v>15</v>
      </c>
      <c r="L1" s="15" t="s">
        <v>1217</v>
      </c>
      <c r="M1" s="15" t="s">
        <v>1218</v>
      </c>
      <c r="N1" s="15" t="s">
        <v>38</v>
      </c>
      <c r="O1" s="15" t="s">
        <v>21</v>
      </c>
      <c r="P1" s="15" t="s">
        <v>22</v>
      </c>
      <c r="Q1" s="15" t="s">
        <v>208</v>
      </c>
      <c r="R1" s="15" t="s">
        <v>1219</v>
      </c>
      <c r="S1" s="180" t="s">
        <v>557</v>
      </c>
      <c r="T1" s="102" t="s">
        <v>1305</v>
      </c>
      <c r="U1" s="7" t="s">
        <v>4</v>
      </c>
      <c r="V1" s="7" t="s">
        <v>1</v>
      </c>
      <c r="W1" s="7" t="s">
        <v>2</v>
      </c>
      <c r="X1" s="102" t="s">
        <v>5</v>
      </c>
      <c r="Y1" s="102" t="s">
        <v>20</v>
      </c>
      <c r="Z1" s="11" t="s">
        <v>9</v>
      </c>
      <c r="AA1" s="23" t="s">
        <v>23</v>
      </c>
      <c r="AB1" s="45"/>
      <c r="AC1" s="45"/>
      <c r="AD1" s="45"/>
    </row>
    <row r="2" spans="1:30" x14ac:dyDescent="0.25">
      <c r="A2" s="58">
        <v>4</v>
      </c>
      <c r="B2" s="172">
        <v>43133</v>
      </c>
      <c r="C2" s="2">
        <v>1</v>
      </c>
      <c r="D2" s="56">
        <v>1</v>
      </c>
      <c r="E2" s="61"/>
      <c r="F2" s="61"/>
      <c r="G2" s="61"/>
      <c r="H2" s="61"/>
      <c r="I2" s="18">
        <v>1</v>
      </c>
      <c r="J2" s="18"/>
      <c r="K2" s="56"/>
      <c r="L2" s="62"/>
      <c r="M2" s="62"/>
      <c r="N2" s="62"/>
      <c r="O2" s="62"/>
      <c r="P2" s="62"/>
      <c r="Q2" s="62"/>
      <c r="R2" s="19"/>
      <c r="S2" s="80"/>
      <c r="T2" s="5" t="s">
        <v>91</v>
      </c>
      <c r="U2" s="73" t="s">
        <v>178</v>
      </c>
      <c r="V2" s="74" t="s">
        <v>823</v>
      </c>
      <c r="W2" s="17" t="s">
        <v>824</v>
      </c>
      <c r="X2" s="14">
        <v>2</v>
      </c>
      <c r="Y2" s="33" t="s">
        <v>1232</v>
      </c>
      <c r="Z2" s="14" t="s">
        <v>49</v>
      </c>
      <c r="AA2" s="26" t="s">
        <v>826</v>
      </c>
      <c r="AB2" s="6"/>
      <c r="AC2" s="6"/>
      <c r="AD2" s="6"/>
    </row>
    <row r="3" spans="1:30" x14ac:dyDescent="0.25">
      <c r="A3" s="1">
        <v>4</v>
      </c>
      <c r="B3" s="148">
        <v>43133</v>
      </c>
      <c r="C3" s="2">
        <v>1</v>
      </c>
      <c r="D3" s="10">
        <v>4</v>
      </c>
      <c r="E3" s="10">
        <v>9</v>
      </c>
      <c r="G3" s="10">
        <v>1</v>
      </c>
      <c r="H3" s="10">
        <v>3</v>
      </c>
      <c r="I3" s="10">
        <v>31</v>
      </c>
      <c r="J3" s="10">
        <v>27</v>
      </c>
      <c r="T3" s="5" t="s">
        <v>63</v>
      </c>
      <c r="U3" s="5" t="s">
        <v>586</v>
      </c>
      <c r="V3" s="3">
        <v>0.37222222222222223</v>
      </c>
      <c r="W3" s="3">
        <v>0.38750000000000001</v>
      </c>
      <c r="X3" s="5">
        <v>2</v>
      </c>
      <c r="Y3" s="5" t="s">
        <v>1232</v>
      </c>
      <c r="Z3" s="5" t="s">
        <v>49</v>
      </c>
      <c r="AA3" s="14"/>
      <c r="AB3" s="6"/>
      <c r="AC3" s="6"/>
      <c r="AD3" s="6"/>
    </row>
    <row r="4" spans="1:30" x14ac:dyDescent="0.25">
      <c r="A4" s="151"/>
      <c r="B4" s="152"/>
      <c r="C4" s="153"/>
      <c r="D4" s="155">
        <f>SUM(D2:D3)</f>
        <v>5</v>
      </c>
      <c r="E4" s="155">
        <f t="shared" ref="E4:S4" si="0">SUM(E2:E3)</f>
        <v>9</v>
      </c>
      <c r="F4" s="155">
        <f t="shared" si="0"/>
        <v>0</v>
      </c>
      <c r="G4" s="155">
        <f t="shared" si="0"/>
        <v>1</v>
      </c>
      <c r="H4" s="155">
        <f t="shared" si="0"/>
        <v>3</v>
      </c>
      <c r="I4" s="155">
        <f t="shared" si="0"/>
        <v>32</v>
      </c>
      <c r="J4" s="155">
        <f t="shared" si="0"/>
        <v>27</v>
      </c>
      <c r="K4" s="155">
        <f t="shared" si="0"/>
        <v>0</v>
      </c>
      <c r="L4" s="156">
        <f t="shared" si="0"/>
        <v>0</v>
      </c>
      <c r="M4" s="156">
        <f t="shared" si="0"/>
        <v>0</v>
      </c>
      <c r="N4" s="156">
        <f t="shared" si="0"/>
        <v>0</v>
      </c>
      <c r="O4" s="156">
        <f t="shared" si="0"/>
        <v>0</v>
      </c>
      <c r="P4" s="156">
        <f t="shared" si="0"/>
        <v>0</v>
      </c>
      <c r="Q4" s="156">
        <f t="shared" si="0"/>
        <v>0</v>
      </c>
      <c r="R4" s="156">
        <f t="shared" si="0"/>
        <v>0</v>
      </c>
      <c r="S4" s="156">
        <f t="shared" si="0"/>
        <v>0</v>
      </c>
      <c r="U4" s="5"/>
      <c r="V4" s="3"/>
      <c r="W4" s="3"/>
      <c r="AA4" s="14"/>
      <c r="AB4" s="6"/>
      <c r="AC4" s="6"/>
      <c r="AD4" s="6"/>
    </row>
    <row r="5" spans="1:30" x14ac:dyDescent="0.25">
      <c r="A5" s="1"/>
      <c r="U5" s="5"/>
      <c r="V5" s="3"/>
      <c r="W5" s="3"/>
      <c r="AA5" s="14"/>
      <c r="AB5" s="6"/>
      <c r="AC5" s="6"/>
      <c r="AD5" s="6"/>
    </row>
    <row r="6" spans="1:30" x14ac:dyDescent="0.25">
      <c r="A6" s="58">
        <v>4</v>
      </c>
      <c r="B6" s="172">
        <v>43133</v>
      </c>
      <c r="C6" s="2">
        <v>2</v>
      </c>
      <c r="D6" s="55">
        <v>2</v>
      </c>
      <c r="E6" s="59"/>
      <c r="F6" s="55"/>
      <c r="G6" s="55"/>
      <c r="H6" s="55"/>
      <c r="I6" s="55">
        <v>6</v>
      </c>
      <c r="J6" s="55"/>
      <c r="K6" s="55"/>
      <c r="L6" s="62"/>
      <c r="M6" s="62"/>
      <c r="N6" s="19"/>
      <c r="O6" s="62">
        <v>1</v>
      </c>
      <c r="P6" s="19"/>
      <c r="Q6" s="63">
        <v>1</v>
      </c>
      <c r="R6" s="19"/>
      <c r="S6" s="80"/>
      <c r="T6" s="5" t="s">
        <v>91</v>
      </c>
      <c r="U6" s="73" t="s">
        <v>177</v>
      </c>
      <c r="V6" s="74" t="s">
        <v>827</v>
      </c>
      <c r="W6" s="17" t="s">
        <v>1306</v>
      </c>
      <c r="X6" s="14">
        <v>2</v>
      </c>
      <c r="Y6" s="33" t="s">
        <v>1222</v>
      </c>
      <c r="Z6" s="14" t="s">
        <v>49</v>
      </c>
      <c r="AA6" s="26"/>
      <c r="AB6" s="6"/>
      <c r="AC6" s="6"/>
      <c r="AD6" s="6"/>
    </row>
    <row r="7" spans="1:30" x14ac:dyDescent="0.25">
      <c r="A7" s="1">
        <v>4</v>
      </c>
      <c r="B7" s="148">
        <v>43133</v>
      </c>
      <c r="C7" s="2">
        <v>2</v>
      </c>
      <c r="D7" s="10">
        <v>61</v>
      </c>
      <c r="E7" s="10">
        <v>18</v>
      </c>
      <c r="G7" s="10">
        <v>4</v>
      </c>
      <c r="H7" s="10">
        <v>4</v>
      </c>
      <c r="I7" s="10">
        <v>97</v>
      </c>
      <c r="O7" s="16">
        <v>3</v>
      </c>
      <c r="T7" s="5" t="s">
        <v>63</v>
      </c>
      <c r="U7" s="5" t="s">
        <v>588</v>
      </c>
      <c r="V7" s="3">
        <v>0.39861111111111108</v>
      </c>
      <c r="W7" s="3">
        <v>0.40972222222222227</v>
      </c>
      <c r="X7" s="5">
        <v>2</v>
      </c>
      <c r="Y7" s="5" t="s">
        <v>1232</v>
      </c>
      <c r="Z7" s="5" t="s">
        <v>49</v>
      </c>
      <c r="AA7" s="13" t="s">
        <v>851</v>
      </c>
      <c r="AB7" s="6"/>
      <c r="AC7" s="6"/>
      <c r="AD7" s="6"/>
    </row>
    <row r="8" spans="1:30" x14ac:dyDescent="0.25">
      <c r="A8" s="1">
        <v>4</v>
      </c>
      <c r="B8" s="148">
        <v>43133</v>
      </c>
      <c r="C8" s="2">
        <v>2</v>
      </c>
      <c r="E8" s="10">
        <v>17</v>
      </c>
      <c r="G8" s="10">
        <v>3</v>
      </c>
      <c r="H8" s="10">
        <v>10</v>
      </c>
      <c r="I8" s="10">
        <v>106</v>
      </c>
      <c r="K8" s="10">
        <v>1</v>
      </c>
      <c r="N8" s="16">
        <v>2</v>
      </c>
      <c r="O8" s="16">
        <v>1</v>
      </c>
      <c r="T8" s="5" t="s">
        <v>63</v>
      </c>
      <c r="U8" s="5" t="s">
        <v>589</v>
      </c>
      <c r="V8" s="3">
        <v>0.41805555555555557</v>
      </c>
      <c r="W8" s="3">
        <v>0.4291666666666667</v>
      </c>
      <c r="X8" s="5">
        <v>2</v>
      </c>
      <c r="Y8" s="5" t="s">
        <v>1222</v>
      </c>
      <c r="Z8" s="5" t="s">
        <v>49</v>
      </c>
      <c r="AA8" s="6" t="s">
        <v>882</v>
      </c>
      <c r="AB8" s="6"/>
      <c r="AC8" s="6"/>
      <c r="AD8" s="6"/>
    </row>
    <row r="9" spans="1:30" x14ac:dyDescent="0.25">
      <c r="A9" s="58">
        <v>4</v>
      </c>
      <c r="B9" s="172">
        <v>43133</v>
      </c>
      <c r="C9" s="2">
        <v>2</v>
      </c>
      <c r="D9" s="55"/>
      <c r="E9" s="55"/>
      <c r="F9" s="55"/>
      <c r="G9" s="55">
        <v>1</v>
      </c>
      <c r="H9" s="55">
        <v>1</v>
      </c>
      <c r="I9" s="55">
        <v>5</v>
      </c>
      <c r="J9" s="55"/>
      <c r="K9" s="55">
        <v>3</v>
      </c>
      <c r="L9" s="19"/>
      <c r="M9" s="19"/>
      <c r="N9" s="19"/>
      <c r="O9" s="62"/>
      <c r="P9" s="19"/>
      <c r="Q9" s="19"/>
      <c r="R9" s="19"/>
      <c r="S9" s="80"/>
      <c r="T9" s="5" t="s">
        <v>91</v>
      </c>
      <c r="U9" s="73" t="s">
        <v>96</v>
      </c>
      <c r="V9" s="74" t="s">
        <v>222</v>
      </c>
      <c r="W9" s="17" t="s">
        <v>1307</v>
      </c>
      <c r="X9" s="14">
        <v>2</v>
      </c>
      <c r="Y9" s="33" t="s">
        <v>1222</v>
      </c>
      <c r="Z9" s="14" t="s">
        <v>49</v>
      </c>
      <c r="AA9" s="75"/>
      <c r="AB9" s="6"/>
      <c r="AC9" s="6"/>
      <c r="AD9" s="6"/>
    </row>
    <row r="10" spans="1:30" x14ac:dyDescent="0.25">
      <c r="A10" s="1">
        <v>4</v>
      </c>
      <c r="B10" s="148">
        <v>43133</v>
      </c>
      <c r="C10" s="2">
        <v>2</v>
      </c>
      <c r="D10" s="10">
        <v>73</v>
      </c>
      <c r="E10" s="10">
        <v>15</v>
      </c>
      <c r="F10" s="10">
        <v>6</v>
      </c>
      <c r="G10" s="10">
        <v>5</v>
      </c>
      <c r="H10" s="10">
        <v>18</v>
      </c>
      <c r="I10" s="10">
        <v>393</v>
      </c>
      <c r="K10" s="10">
        <v>4</v>
      </c>
      <c r="N10" s="16">
        <v>4</v>
      </c>
      <c r="O10" s="16">
        <v>2</v>
      </c>
      <c r="T10" s="5" t="s">
        <v>63</v>
      </c>
      <c r="U10" s="5" t="s">
        <v>591</v>
      </c>
      <c r="V10" s="3">
        <v>0.44027777777777777</v>
      </c>
      <c r="W10" s="3">
        <v>0.46388888888888885</v>
      </c>
      <c r="X10" s="5">
        <v>2</v>
      </c>
      <c r="Y10" s="5" t="s">
        <v>1222</v>
      </c>
      <c r="Z10" s="5" t="s">
        <v>1308</v>
      </c>
      <c r="AA10" s="13" t="s">
        <v>883</v>
      </c>
      <c r="AB10" s="6"/>
      <c r="AC10" s="6"/>
      <c r="AD10" s="6"/>
    </row>
    <row r="11" spans="1:30" x14ac:dyDescent="0.25">
      <c r="A11" s="58">
        <v>4</v>
      </c>
      <c r="B11" s="172">
        <v>43133</v>
      </c>
      <c r="C11" s="2">
        <v>2</v>
      </c>
      <c r="D11" s="55">
        <v>4</v>
      </c>
      <c r="E11" s="55">
        <v>90</v>
      </c>
      <c r="F11" s="55"/>
      <c r="G11" s="55">
        <v>1</v>
      </c>
      <c r="H11" s="55">
        <v>1</v>
      </c>
      <c r="I11" s="55">
        <v>3</v>
      </c>
      <c r="J11" s="55"/>
      <c r="K11" s="55"/>
      <c r="L11" s="62"/>
      <c r="M11" s="62"/>
      <c r="N11" s="19">
        <v>5</v>
      </c>
      <c r="O11" s="62"/>
      <c r="P11" s="19"/>
      <c r="Q11" s="63"/>
      <c r="R11" s="19"/>
      <c r="S11" s="80"/>
      <c r="T11" s="5" t="s">
        <v>91</v>
      </c>
      <c r="U11" s="73" t="s">
        <v>101</v>
      </c>
      <c r="V11" s="74" t="s">
        <v>130</v>
      </c>
      <c r="W11" s="17" t="s">
        <v>1309</v>
      </c>
      <c r="X11" s="14">
        <v>2</v>
      </c>
      <c r="Y11" s="13" t="s">
        <v>1225</v>
      </c>
      <c r="Z11" s="14" t="s">
        <v>49</v>
      </c>
      <c r="AA11" s="26" t="s">
        <v>877</v>
      </c>
      <c r="AB11" s="6"/>
      <c r="AC11" s="6"/>
      <c r="AD11" s="6"/>
    </row>
    <row r="12" spans="1:30" x14ac:dyDescent="0.25">
      <c r="A12" s="58">
        <v>4</v>
      </c>
      <c r="B12" s="172">
        <v>43133</v>
      </c>
      <c r="C12" s="2">
        <v>2</v>
      </c>
      <c r="D12" s="55">
        <v>10</v>
      </c>
      <c r="E12" s="55">
        <v>7</v>
      </c>
      <c r="F12" s="55"/>
      <c r="G12" s="55">
        <v>4</v>
      </c>
      <c r="H12" s="55">
        <v>1</v>
      </c>
      <c r="I12" s="55">
        <v>730</v>
      </c>
      <c r="J12" s="55"/>
      <c r="K12" s="55">
        <v>5</v>
      </c>
      <c r="L12" s="19"/>
      <c r="M12" s="19"/>
      <c r="N12" s="19"/>
      <c r="O12" s="62"/>
      <c r="P12" s="19"/>
      <c r="Q12" s="19"/>
      <c r="R12" s="19"/>
      <c r="S12" s="80"/>
      <c r="T12" s="5" t="s">
        <v>91</v>
      </c>
      <c r="U12" s="73" t="s">
        <v>103</v>
      </c>
      <c r="V12" s="74" t="s">
        <v>122</v>
      </c>
      <c r="W12" s="17" t="s">
        <v>1310</v>
      </c>
      <c r="X12" s="14">
        <v>2</v>
      </c>
      <c r="Y12" s="13" t="s">
        <v>1225</v>
      </c>
      <c r="Z12" s="14" t="s">
        <v>49</v>
      </c>
      <c r="AA12" s="6" t="s">
        <v>880</v>
      </c>
      <c r="AB12" s="6"/>
      <c r="AC12" s="6"/>
      <c r="AD12" s="6"/>
    </row>
    <row r="13" spans="1:30" x14ac:dyDescent="0.25">
      <c r="A13" s="151"/>
      <c r="B13" s="152"/>
      <c r="C13" s="153"/>
      <c r="D13" s="157">
        <f>SUM(D6:D12)</f>
        <v>150</v>
      </c>
      <c r="E13" s="157">
        <f t="shared" ref="E13:S13" si="1">SUM(E6:E12)</f>
        <v>147</v>
      </c>
      <c r="F13" s="157">
        <f t="shared" si="1"/>
        <v>6</v>
      </c>
      <c r="G13" s="157">
        <f t="shared" si="1"/>
        <v>18</v>
      </c>
      <c r="H13" s="157">
        <f t="shared" si="1"/>
        <v>35</v>
      </c>
      <c r="I13" s="157">
        <f t="shared" si="1"/>
        <v>1340</v>
      </c>
      <c r="J13" s="157">
        <f t="shared" si="1"/>
        <v>0</v>
      </c>
      <c r="K13" s="157">
        <f t="shared" si="1"/>
        <v>13</v>
      </c>
      <c r="L13" s="158">
        <f t="shared" si="1"/>
        <v>0</v>
      </c>
      <c r="M13" s="158">
        <f t="shared" si="1"/>
        <v>0</v>
      </c>
      <c r="N13" s="158">
        <f t="shared" si="1"/>
        <v>11</v>
      </c>
      <c r="O13" s="158">
        <f t="shared" si="1"/>
        <v>7</v>
      </c>
      <c r="P13" s="158">
        <f t="shared" si="1"/>
        <v>0</v>
      </c>
      <c r="Q13" s="158">
        <f t="shared" si="1"/>
        <v>1</v>
      </c>
      <c r="R13" s="158">
        <f t="shared" si="1"/>
        <v>0</v>
      </c>
      <c r="S13" s="158">
        <f t="shared" si="1"/>
        <v>0</v>
      </c>
      <c r="U13" s="73"/>
      <c r="V13" s="74"/>
      <c r="W13" s="17"/>
      <c r="X13" s="14"/>
      <c r="Y13" s="13"/>
      <c r="Z13" s="14"/>
      <c r="AA13" s="6"/>
      <c r="AB13" s="6"/>
      <c r="AC13" s="6"/>
      <c r="AD13" s="6"/>
    </row>
    <row r="14" spans="1:30" x14ac:dyDescent="0.25">
      <c r="A14" s="58"/>
      <c r="B14" s="172"/>
      <c r="D14" s="55"/>
      <c r="E14" s="55"/>
      <c r="F14" s="55"/>
      <c r="G14" s="55"/>
      <c r="H14" s="55"/>
      <c r="I14" s="55"/>
      <c r="J14" s="55"/>
      <c r="K14" s="55"/>
      <c r="L14" s="19"/>
      <c r="M14" s="19"/>
      <c r="N14" s="19"/>
      <c r="O14" s="62"/>
      <c r="P14" s="19"/>
      <c r="Q14" s="19"/>
      <c r="R14" s="19"/>
      <c r="S14" s="80"/>
      <c r="U14" s="73"/>
      <c r="V14" s="74"/>
      <c r="W14" s="17"/>
      <c r="X14" s="14"/>
      <c r="Y14" s="13"/>
      <c r="Z14" s="14"/>
      <c r="AA14" s="6"/>
      <c r="AB14" s="6"/>
      <c r="AC14" s="6"/>
      <c r="AD14" s="6"/>
    </row>
    <row r="15" spans="1:30" x14ac:dyDescent="0.25">
      <c r="A15" s="1">
        <v>4</v>
      </c>
      <c r="B15" s="148">
        <v>43133</v>
      </c>
      <c r="C15" s="2">
        <v>3</v>
      </c>
      <c r="D15" s="10">
        <v>153</v>
      </c>
      <c r="E15" s="10">
        <v>106</v>
      </c>
      <c r="G15" s="10">
        <v>16</v>
      </c>
      <c r="H15" s="10">
        <v>3</v>
      </c>
      <c r="I15" s="10">
        <v>187</v>
      </c>
      <c r="J15" s="10">
        <v>75</v>
      </c>
      <c r="K15" s="10">
        <v>6</v>
      </c>
      <c r="O15" s="16">
        <v>5</v>
      </c>
      <c r="T15" s="5" t="s">
        <v>63</v>
      </c>
      <c r="U15" s="5" t="s">
        <v>852</v>
      </c>
      <c r="V15" s="3">
        <v>0.47916666666666669</v>
      </c>
      <c r="W15" s="3">
        <v>0.50277777777777777</v>
      </c>
      <c r="X15" s="108" t="s">
        <v>55</v>
      </c>
      <c r="Y15" s="5" t="s">
        <v>1225</v>
      </c>
      <c r="Z15" s="5" t="s">
        <v>1308</v>
      </c>
      <c r="AA15" s="13" t="s">
        <v>871</v>
      </c>
      <c r="AB15" s="6"/>
      <c r="AC15" s="6"/>
      <c r="AD15" s="6"/>
    </row>
    <row r="16" spans="1:30" x14ac:dyDescent="0.25">
      <c r="A16" s="58">
        <v>4</v>
      </c>
      <c r="B16" s="172">
        <v>43133</v>
      </c>
      <c r="C16" s="2">
        <v>3</v>
      </c>
      <c r="D16" s="55"/>
      <c r="E16" s="55"/>
      <c r="F16" s="55"/>
      <c r="G16" s="55"/>
      <c r="H16" s="55"/>
      <c r="I16" s="55"/>
      <c r="J16" s="55"/>
      <c r="K16" s="55"/>
      <c r="L16" s="62"/>
      <c r="M16" s="62"/>
      <c r="N16" s="19"/>
      <c r="O16" s="62"/>
      <c r="P16" s="19"/>
      <c r="Q16" s="63"/>
      <c r="R16" s="19"/>
      <c r="S16" s="80"/>
      <c r="T16" s="5" t="s">
        <v>91</v>
      </c>
      <c r="U16" s="73" t="s">
        <v>106</v>
      </c>
      <c r="V16" s="74" t="s">
        <v>362</v>
      </c>
      <c r="W16" s="17" t="s">
        <v>1311</v>
      </c>
      <c r="X16" s="14">
        <v>1</v>
      </c>
      <c r="Y16" s="13" t="s">
        <v>1225</v>
      </c>
      <c r="Z16" s="14" t="s">
        <v>49</v>
      </c>
      <c r="AA16" s="26" t="s">
        <v>878</v>
      </c>
      <c r="AB16" s="26"/>
      <c r="AC16" s="6"/>
      <c r="AD16" s="6"/>
    </row>
    <row r="17" spans="1:30" x14ac:dyDescent="0.25">
      <c r="A17" s="58">
        <v>4</v>
      </c>
      <c r="B17" s="172">
        <v>43152</v>
      </c>
      <c r="C17" s="20">
        <v>3</v>
      </c>
      <c r="D17" s="70"/>
      <c r="E17" s="70"/>
      <c r="F17" s="70"/>
      <c r="G17" s="70"/>
      <c r="H17" s="70"/>
      <c r="I17" s="70"/>
      <c r="J17" s="99"/>
      <c r="K17" s="99"/>
      <c r="L17" s="69"/>
      <c r="M17" s="69"/>
      <c r="N17" s="52"/>
      <c r="O17" s="69"/>
      <c r="P17" s="52"/>
      <c r="Q17" s="65"/>
      <c r="R17" s="52"/>
      <c r="S17" s="52"/>
      <c r="T17" s="14" t="s">
        <v>91</v>
      </c>
      <c r="U17" s="14" t="s">
        <v>884</v>
      </c>
      <c r="V17" s="60" t="s">
        <v>118</v>
      </c>
      <c r="W17" s="60" t="s">
        <v>218</v>
      </c>
      <c r="X17" s="14">
        <v>0</v>
      </c>
      <c r="Y17" s="33" t="s">
        <v>1232</v>
      </c>
      <c r="Z17" s="5" t="s">
        <v>1308</v>
      </c>
      <c r="AA17" s="26" t="s">
        <v>957</v>
      </c>
      <c r="AB17" s="26"/>
      <c r="AC17" s="6"/>
      <c r="AD17" s="6"/>
    </row>
    <row r="18" spans="1:30" x14ac:dyDescent="0.25">
      <c r="A18" s="151"/>
      <c r="B18" s="152"/>
      <c r="C18" s="153"/>
      <c r="D18" s="173">
        <f>SUM(D15:D17)</f>
        <v>153</v>
      </c>
      <c r="E18" s="173">
        <f t="shared" ref="E18:S18" si="2">SUM(E15:E17)</f>
        <v>106</v>
      </c>
      <c r="F18" s="173">
        <f t="shared" si="2"/>
        <v>0</v>
      </c>
      <c r="G18" s="173">
        <f t="shared" si="2"/>
        <v>16</v>
      </c>
      <c r="H18" s="173">
        <f t="shared" si="2"/>
        <v>3</v>
      </c>
      <c r="I18" s="173">
        <f t="shared" si="2"/>
        <v>187</v>
      </c>
      <c r="J18" s="173">
        <f t="shared" si="2"/>
        <v>75</v>
      </c>
      <c r="K18" s="173">
        <f t="shared" si="2"/>
        <v>6</v>
      </c>
      <c r="L18" s="158">
        <f t="shared" si="2"/>
        <v>0</v>
      </c>
      <c r="M18" s="158">
        <f t="shared" si="2"/>
        <v>0</v>
      </c>
      <c r="N18" s="158">
        <f t="shared" si="2"/>
        <v>0</v>
      </c>
      <c r="O18" s="158">
        <f t="shared" si="2"/>
        <v>5</v>
      </c>
      <c r="P18" s="158">
        <f t="shared" si="2"/>
        <v>0</v>
      </c>
      <c r="Q18" s="158">
        <f t="shared" si="2"/>
        <v>0</v>
      </c>
      <c r="R18" s="158">
        <f t="shared" si="2"/>
        <v>0</v>
      </c>
      <c r="S18" s="158">
        <f t="shared" si="2"/>
        <v>0</v>
      </c>
      <c r="T18" s="14"/>
      <c r="U18" s="14"/>
      <c r="V18" s="60"/>
      <c r="W18" s="60"/>
      <c r="X18" s="14"/>
      <c r="Y18" s="33"/>
      <c r="AA18" s="26"/>
      <c r="AB18" s="26"/>
      <c r="AC18" s="6"/>
      <c r="AD18" s="6"/>
    </row>
    <row r="19" spans="1:30" x14ac:dyDescent="0.25">
      <c r="A19" s="58"/>
      <c r="B19" s="172"/>
      <c r="C19" s="20"/>
      <c r="D19" s="70"/>
      <c r="E19" s="70"/>
      <c r="F19" s="70"/>
      <c r="G19" s="70"/>
      <c r="H19" s="70"/>
      <c r="I19" s="70"/>
      <c r="J19" s="99"/>
      <c r="K19" s="99"/>
      <c r="L19" s="69"/>
      <c r="M19" s="69"/>
      <c r="N19" s="52"/>
      <c r="O19" s="69"/>
      <c r="P19" s="52"/>
      <c r="Q19" s="65"/>
      <c r="R19" s="52"/>
      <c r="S19" s="52"/>
      <c r="T19" s="14"/>
      <c r="U19" s="14"/>
      <c r="V19" s="60"/>
      <c r="W19" s="60"/>
      <c r="X19" s="14"/>
      <c r="Y19" s="33"/>
      <c r="AA19" s="26"/>
      <c r="AB19" s="26"/>
      <c r="AC19" s="6"/>
      <c r="AD19" s="6"/>
    </row>
    <row r="20" spans="1:30" x14ac:dyDescent="0.25">
      <c r="A20" s="1">
        <v>4</v>
      </c>
      <c r="B20" s="148">
        <v>43133</v>
      </c>
      <c r="C20" s="2">
        <v>4</v>
      </c>
      <c r="D20" s="21"/>
      <c r="E20" s="21"/>
      <c r="G20" s="21"/>
      <c r="H20" s="21"/>
      <c r="I20" s="21"/>
      <c r="J20" s="21"/>
      <c r="K20" s="10">
        <v>2</v>
      </c>
      <c r="O20" s="16">
        <v>1</v>
      </c>
      <c r="Q20" s="22"/>
      <c r="S20" s="16"/>
      <c r="T20" s="5" t="s">
        <v>63</v>
      </c>
      <c r="U20" s="5" t="s">
        <v>593</v>
      </c>
      <c r="V20" s="3">
        <v>0.51250000000000007</v>
      </c>
      <c r="W20" s="3">
        <v>0.52569444444444446</v>
      </c>
      <c r="X20" s="108" t="s">
        <v>55</v>
      </c>
      <c r="Y20" s="5" t="s">
        <v>1225</v>
      </c>
      <c r="Z20" s="5" t="s">
        <v>1308</v>
      </c>
      <c r="AA20" s="14" t="s">
        <v>953</v>
      </c>
      <c r="AB20" s="6"/>
      <c r="AC20" s="6"/>
      <c r="AD20" s="6"/>
    </row>
    <row r="21" spans="1:30" x14ac:dyDescent="0.25">
      <c r="A21" s="1">
        <v>4</v>
      </c>
      <c r="B21" s="148">
        <v>43133</v>
      </c>
      <c r="C21" s="2">
        <v>4</v>
      </c>
      <c r="D21" s="21"/>
      <c r="E21" s="21"/>
      <c r="F21" s="10">
        <v>8</v>
      </c>
      <c r="G21" s="21"/>
      <c r="H21" s="21"/>
      <c r="I21" s="21"/>
      <c r="J21" s="21"/>
      <c r="K21" s="10">
        <v>4</v>
      </c>
      <c r="O21" s="16">
        <v>2</v>
      </c>
      <c r="Q21" s="22"/>
      <c r="S21" s="16"/>
      <c r="T21" s="5" t="s">
        <v>63</v>
      </c>
      <c r="U21" s="5" t="s">
        <v>596</v>
      </c>
      <c r="V21" s="3">
        <v>0.53472222222222221</v>
      </c>
      <c r="W21" s="3">
        <v>0.54791666666666672</v>
      </c>
      <c r="X21" s="108" t="s">
        <v>55</v>
      </c>
      <c r="Y21" s="5" t="s">
        <v>1225</v>
      </c>
      <c r="Z21" s="5" t="s">
        <v>1308</v>
      </c>
      <c r="AA21" s="14" t="s">
        <v>954</v>
      </c>
      <c r="AB21" s="6"/>
      <c r="AC21" s="6"/>
      <c r="AD21" s="6"/>
    </row>
    <row r="22" spans="1:30" x14ac:dyDescent="0.25">
      <c r="A22" s="1">
        <v>4</v>
      </c>
      <c r="B22" s="148">
        <v>43133</v>
      </c>
      <c r="C22" s="2">
        <v>4</v>
      </c>
      <c r="D22" s="21"/>
      <c r="E22" s="21"/>
      <c r="G22" s="21"/>
      <c r="H22" s="21"/>
      <c r="I22" s="21"/>
      <c r="J22" s="21"/>
      <c r="K22" s="10">
        <v>2</v>
      </c>
      <c r="N22" s="16">
        <v>1</v>
      </c>
      <c r="O22" s="16">
        <v>1</v>
      </c>
      <c r="Q22" s="22"/>
      <c r="S22" s="16"/>
      <c r="T22" s="5" t="s">
        <v>63</v>
      </c>
      <c r="U22" s="5" t="s">
        <v>597</v>
      </c>
      <c r="V22" s="3">
        <v>0.55138888888888882</v>
      </c>
      <c r="W22" s="3">
        <v>0.55902777777777779</v>
      </c>
      <c r="X22" s="5">
        <v>1</v>
      </c>
      <c r="Y22" s="5" t="s">
        <v>1225</v>
      </c>
      <c r="Z22" s="5" t="s">
        <v>1308</v>
      </c>
      <c r="AA22" s="13" t="s">
        <v>955</v>
      </c>
      <c r="AB22" s="6"/>
      <c r="AC22" s="6"/>
      <c r="AD22" s="6"/>
    </row>
    <row r="23" spans="1:30" x14ac:dyDescent="0.25">
      <c r="A23" s="1">
        <v>4</v>
      </c>
      <c r="B23" s="148">
        <v>43133</v>
      </c>
      <c r="C23" s="2">
        <v>4</v>
      </c>
      <c r="D23" s="21"/>
      <c r="E23" s="21"/>
      <c r="G23" s="21"/>
      <c r="H23" s="21"/>
      <c r="I23" s="21"/>
      <c r="J23" s="21"/>
      <c r="K23" s="10">
        <v>1</v>
      </c>
      <c r="S23" s="16"/>
      <c r="T23" s="5" t="s">
        <v>63</v>
      </c>
      <c r="U23" s="5" t="s">
        <v>598</v>
      </c>
      <c r="V23" s="3">
        <v>0.56527777777777777</v>
      </c>
      <c r="W23" s="3">
        <v>0.57291666666666663</v>
      </c>
      <c r="X23" s="5">
        <v>1</v>
      </c>
      <c r="Y23" s="5" t="s">
        <v>1225</v>
      </c>
      <c r="Z23" s="5" t="s">
        <v>1308</v>
      </c>
      <c r="AA23" s="13" t="s">
        <v>956</v>
      </c>
      <c r="AB23" s="6"/>
      <c r="AC23" s="6"/>
      <c r="AD23" s="6"/>
    </row>
    <row r="24" spans="1:30" x14ac:dyDescent="0.25">
      <c r="A24" s="1">
        <v>4</v>
      </c>
      <c r="B24" s="148">
        <v>43133</v>
      </c>
      <c r="C24" s="2">
        <v>4</v>
      </c>
      <c r="D24" s="10">
        <v>76</v>
      </c>
      <c r="G24" s="10">
        <v>9</v>
      </c>
      <c r="H24" s="10">
        <v>1</v>
      </c>
      <c r="I24" s="10">
        <v>7</v>
      </c>
      <c r="K24" s="10">
        <v>2</v>
      </c>
      <c r="S24" s="35" t="s">
        <v>486</v>
      </c>
      <c r="T24" s="5" t="s">
        <v>63</v>
      </c>
      <c r="U24" s="5" t="s">
        <v>599</v>
      </c>
      <c r="V24" s="3">
        <v>0.57847222222222217</v>
      </c>
      <c r="W24" s="3">
        <v>0.58958333333333335</v>
      </c>
      <c r="X24" s="5">
        <v>1</v>
      </c>
      <c r="Y24" s="5" t="s">
        <v>1225</v>
      </c>
      <c r="Z24" s="5" t="s">
        <v>1308</v>
      </c>
      <c r="AA24" s="14"/>
      <c r="AB24" s="6"/>
      <c r="AC24" s="6"/>
      <c r="AD24" s="6"/>
    </row>
    <row r="25" spans="1:30" x14ac:dyDescent="0.25">
      <c r="A25" s="1">
        <v>4</v>
      </c>
      <c r="B25" s="148">
        <v>43151</v>
      </c>
      <c r="C25" s="2">
        <v>4</v>
      </c>
      <c r="D25" s="10">
        <v>83</v>
      </c>
      <c r="E25" s="10">
        <v>9</v>
      </c>
      <c r="G25" s="10">
        <v>7</v>
      </c>
      <c r="H25" s="10">
        <v>2</v>
      </c>
      <c r="I25" s="10">
        <v>4</v>
      </c>
      <c r="J25" s="10">
        <v>15</v>
      </c>
      <c r="Q25" s="16">
        <v>12</v>
      </c>
      <c r="S25" s="16"/>
      <c r="T25" s="5" t="s">
        <v>24</v>
      </c>
      <c r="U25" s="5" t="s">
        <v>341</v>
      </c>
      <c r="V25" s="3">
        <v>0.39097222222222222</v>
      </c>
      <c r="W25" s="3">
        <v>0.40833333333333338</v>
      </c>
      <c r="X25" s="5" t="s">
        <v>343</v>
      </c>
      <c r="Y25" s="5" t="s">
        <v>1232</v>
      </c>
      <c r="Z25" s="5" t="s">
        <v>1236</v>
      </c>
      <c r="AA25" s="13" t="s">
        <v>918</v>
      </c>
      <c r="AB25" s="6"/>
      <c r="AC25" s="6"/>
      <c r="AD25" s="6"/>
    </row>
    <row r="26" spans="1:30" x14ac:dyDescent="0.25">
      <c r="A26" s="1">
        <v>4</v>
      </c>
      <c r="B26" s="148">
        <v>43151</v>
      </c>
      <c r="C26" s="2">
        <v>4</v>
      </c>
      <c r="D26" s="21"/>
      <c r="E26" s="21"/>
      <c r="G26" s="10">
        <v>3</v>
      </c>
      <c r="H26" s="10">
        <v>3</v>
      </c>
      <c r="I26" s="10">
        <v>3</v>
      </c>
      <c r="Q26" s="16">
        <v>2</v>
      </c>
      <c r="S26" s="16"/>
      <c r="T26" s="5" t="s">
        <v>24</v>
      </c>
      <c r="U26" s="5" t="s">
        <v>334</v>
      </c>
      <c r="V26" s="3">
        <v>0.66875000000000007</v>
      </c>
      <c r="W26" s="3">
        <v>0.6777777777777777</v>
      </c>
      <c r="X26" s="5">
        <v>2</v>
      </c>
      <c r="Y26" s="5" t="s">
        <v>1225</v>
      </c>
      <c r="Z26" s="5" t="s">
        <v>1312</v>
      </c>
      <c r="AA26" s="13"/>
      <c r="AB26" s="6"/>
      <c r="AC26" s="6"/>
      <c r="AD26" s="6"/>
    </row>
    <row r="27" spans="1:30" x14ac:dyDescent="0.25">
      <c r="A27" s="58">
        <v>4</v>
      </c>
      <c r="B27" s="172">
        <v>43152</v>
      </c>
      <c r="C27" s="101">
        <v>4</v>
      </c>
      <c r="D27" s="70">
        <v>504</v>
      </c>
      <c r="E27" s="70">
        <v>26</v>
      </c>
      <c r="F27" s="70"/>
      <c r="G27" s="70"/>
      <c r="H27" s="70"/>
      <c r="I27" s="70">
        <v>4</v>
      </c>
      <c r="J27" s="70"/>
      <c r="K27" s="70"/>
      <c r="L27" s="22"/>
      <c r="M27" s="22"/>
      <c r="N27" s="22"/>
      <c r="O27" s="22"/>
      <c r="P27" s="22"/>
      <c r="Q27" s="65"/>
      <c r="R27" s="22"/>
      <c r="S27" s="52"/>
      <c r="T27" s="14" t="s">
        <v>91</v>
      </c>
      <c r="U27" s="14" t="s">
        <v>198</v>
      </c>
      <c r="V27" s="60" t="s">
        <v>122</v>
      </c>
      <c r="W27" s="57">
        <v>0.5625</v>
      </c>
      <c r="X27" s="14">
        <v>0</v>
      </c>
      <c r="Y27" s="33" t="s">
        <v>1222</v>
      </c>
      <c r="Z27" s="5" t="s">
        <v>1308</v>
      </c>
      <c r="AA27" s="26" t="s">
        <v>891</v>
      </c>
      <c r="AB27" s="6"/>
      <c r="AC27" s="6"/>
      <c r="AD27" s="6"/>
    </row>
    <row r="28" spans="1:30" x14ac:dyDescent="0.25">
      <c r="A28" s="58">
        <v>4</v>
      </c>
      <c r="B28" s="148">
        <v>43152</v>
      </c>
      <c r="C28" s="83">
        <v>4</v>
      </c>
      <c r="D28" s="71">
        <v>6</v>
      </c>
      <c r="E28" s="71">
        <v>3</v>
      </c>
      <c r="F28" s="71"/>
      <c r="G28" s="71">
        <v>1</v>
      </c>
      <c r="H28" s="71"/>
      <c r="I28" s="71"/>
      <c r="J28" s="71"/>
      <c r="K28" s="71"/>
      <c r="S28" s="19"/>
      <c r="T28" s="14" t="s">
        <v>91</v>
      </c>
      <c r="U28" s="14" t="s">
        <v>201</v>
      </c>
      <c r="V28" s="17" t="s">
        <v>134</v>
      </c>
      <c r="W28" s="17" t="s">
        <v>235</v>
      </c>
      <c r="X28" s="5">
        <v>0</v>
      </c>
      <c r="Y28" s="13" t="s">
        <v>1225</v>
      </c>
      <c r="Z28" s="5" t="s">
        <v>1308</v>
      </c>
      <c r="AA28" s="6" t="s">
        <v>892</v>
      </c>
      <c r="AB28" s="6"/>
      <c r="AC28" s="6"/>
      <c r="AD28" s="6"/>
    </row>
    <row r="29" spans="1:30" x14ac:dyDescent="0.25">
      <c r="A29" s="58">
        <v>4</v>
      </c>
      <c r="B29" s="172">
        <v>43152</v>
      </c>
      <c r="C29" s="101">
        <v>4</v>
      </c>
      <c r="D29" s="21"/>
      <c r="E29" s="21"/>
      <c r="F29" s="21"/>
      <c r="G29" s="21"/>
      <c r="H29" s="21"/>
      <c r="I29" s="21"/>
      <c r="J29" s="21"/>
      <c r="K29" s="21"/>
      <c r="L29" s="22"/>
      <c r="M29" s="22"/>
      <c r="N29" s="22"/>
      <c r="O29" s="22"/>
      <c r="P29" s="22"/>
      <c r="Q29" s="22"/>
      <c r="R29" s="22"/>
      <c r="S29" s="52"/>
      <c r="T29" s="14" t="s">
        <v>91</v>
      </c>
      <c r="U29" s="14" t="s">
        <v>201</v>
      </c>
      <c r="V29" s="17"/>
      <c r="W29" s="17"/>
      <c r="X29" s="14">
        <v>0</v>
      </c>
      <c r="Y29" s="33" t="s">
        <v>1225</v>
      </c>
      <c r="Z29" s="14" t="s">
        <v>1256</v>
      </c>
      <c r="AA29" s="26" t="s">
        <v>958</v>
      </c>
      <c r="AB29" s="6"/>
      <c r="AC29" s="6"/>
      <c r="AD29" s="6"/>
    </row>
    <row r="30" spans="1:30" x14ac:dyDescent="0.25">
      <c r="A30" s="151"/>
      <c r="B30" s="152"/>
      <c r="C30" s="181"/>
      <c r="D30" s="155">
        <f>SUM(D20:D29)</f>
        <v>669</v>
      </c>
      <c r="E30" s="155">
        <f t="shared" ref="E30:R30" si="3">SUM(E20:E29)</f>
        <v>38</v>
      </c>
      <c r="F30" s="155">
        <f t="shared" si="3"/>
        <v>8</v>
      </c>
      <c r="G30" s="155">
        <f t="shared" si="3"/>
        <v>20</v>
      </c>
      <c r="H30" s="155">
        <f t="shared" si="3"/>
        <v>6</v>
      </c>
      <c r="I30" s="155">
        <f t="shared" si="3"/>
        <v>18</v>
      </c>
      <c r="J30" s="155">
        <f t="shared" si="3"/>
        <v>15</v>
      </c>
      <c r="K30" s="155">
        <f t="shared" si="3"/>
        <v>11</v>
      </c>
      <c r="L30" s="156">
        <f t="shared" si="3"/>
        <v>0</v>
      </c>
      <c r="M30" s="156">
        <f t="shared" si="3"/>
        <v>0</v>
      </c>
      <c r="N30" s="156">
        <f t="shared" si="3"/>
        <v>1</v>
      </c>
      <c r="O30" s="156">
        <f t="shared" si="3"/>
        <v>4</v>
      </c>
      <c r="P30" s="156">
        <f t="shared" si="3"/>
        <v>0</v>
      </c>
      <c r="Q30" s="156">
        <f t="shared" si="3"/>
        <v>14</v>
      </c>
      <c r="R30" s="156">
        <f t="shared" si="3"/>
        <v>0</v>
      </c>
      <c r="S30" s="178" t="s">
        <v>486</v>
      </c>
      <c r="T30" s="14"/>
      <c r="U30" s="14"/>
      <c r="V30" s="17"/>
      <c r="W30" s="17"/>
      <c r="X30" s="14"/>
      <c r="Y30" s="33"/>
      <c r="Z30" s="14"/>
      <c r="AA30" s="26"/>
      <c r="AB30" s="6"/>
      <c r="AC30" s="6"/>
      <c r="AD30" s="6"/>
    </row>
    <row r="31" spans="1:30" x14ac:dyDescent="0.25">
      <c r="A31" s="58"/>
      <c r="B31" s="172"/>
      <c r="C31" s="101"/>
      <c r="D31" s="21"/>
      <c r="E31" s="21"/>
      <c r="F31" s="21"/>
      <c r="G31" s="21"/>
      <c r="H31" s="21"/>
      <c r="I31" s="21"/>
      <c r="J31" s="21"/>
      <c r="K31" s="21"/>
      <c r="L31" s="22"/>
      <c r="M31" s="22"/>
      <c r="N31" s="22"/>
      <c r="O31" s="22"/>
      <c r="P31" s="22"/>
      <c r="Q31" s="22"/>
      <c r="R31" s="22"/>
      <c r="S31" s="52"/>
      <c r="T31" s="14"/>
      <c r="U31" s="14"/>
      <c r="V31" s="17"/>
      <c r="W31" s="17"/>
      <c r="X31" s="14"/>
      <c r="Y31" s="33"/>
      <c r="Z31" s="14"/>
      <c r="AA31" s="26"/>
      <c r="AB31" s="6"/>
      <c r="AC31" s="6"/>
      <c r="AD31" s="6"/>
    </row>
    <row r="32" spans="1:30" x14ac:dyDescent="0.25">
      <c r="A32" s="1">
        <v>4</v>
      </c>
      <c r="B32" s="148">
        <v>43133</v>
      </c>
      <c r="C32" s="2">
        <v>5</v>
      </c>
      <c r="D32" s="10">
        <v>27</v>
      </c>
      <c r="G32" s="10">
        <v>2</v>
      </c>
      <c r="H32" s="10">
        <v>7</v>
      </c>
      <c r="I32" s="10">
        <v>128</v>
      </c>
      <c r="J32" s="10">
        <v>20</v>
      </c>
      <c r="Q32" s="16">
        <v>70</v>
      </c>
      <c r="T32" s="5" t="s">
        <v>63</v>
      </c>
      <c r="U32" s="5" t="s">
        <v>600</v>
      </c>
      <c r="V32" s="3">
        <v>0.60416666666666663</v>
      </c>
      <c r="W32" s="3">
        <v>0.61944444444444446</v>
      </c>
      <c r="X32" s="5">
        <v>2</v>
      </c>
      <c r="Y32" s="5" t="s">
        <v>1225</v>
      </c>
      <c r="Z32" s="5" t="s">
        <v>49</v>
      </c>
      <c r="AA32" s="14" t="s">
        <v>856</v>
      </c>
      <c r="AB32" s="6"/>
      <c r="AC32" s="6"/>
      <c r="AD32" s="6"/>
    </row>
    <row r="33" spans="1:30" x14ac:dyDescent="0.25">
      <c r="A33" s="1">
        <v>4</v>
      </c>
      <c r="B33" s="148">
        <v>43133</v>
      </c>
      <c r="C33" s="2">
        <v>5</v>
      </c>
      <c r="D33" s="10">
        <v>5</v>
      </c>
      <c r="G33" s="10">
        <v>1</v>
      </c>
      <c r="H33" s="10">
        <v>3</v>
      </c>
      <c r="I33" s="10">
        <v>19</v>
      </c>
      <c r="T33" s="5" t="s">
        <v>63</v>
      </c>
      <c r="U33" s="5" t="s">
        <v>601</v>
      </c>
      <c r="V33" s="3">
        <v>0.62569444444444444</v>
      </c>
      <c r="W33" s="3">
        <v>0.64097222222222217</v>
      </c>
      <c r="X33" s="5">
        <v>2</v>
      </c>
      <c r="Y33" s="5" t="s">
        <v>1225</v>
      </c>
      <c r="Z33" s="5" t="s">
        <v>49</v>
      </c>
      <c r="AA33" s="13"/>
      <c r="AB33" s="6"/>
      <c r="AC33" s="6"/>
      <c r="AD33" s="6"/>
    </row>
    <row r="34" spans="1:30" x14ac:dyDescent="0.25">
      <c r="A34" s="1">
        <v>4</v>
      </c>
      <c r="B34" s="148">
        <v>43151</v>
      </c>
      <c r="C34" s="2">
        <v>5</v>
      </c>
      <c r="D34" s="21"/>
      <c r="E34" s="21"/>
      <c r="F34" s="21"/>
      <c r="G34" s="21"/>
      <c r="H34" s="21"/>
      <c r="I34" s="21"/>
      <c r="S34" s="16"/>
      <c r="T34" s="5" t="s">
        <v>24</v>
      </c>
      <c r="U34" s="5" t="s">
        <v>571</v>
      </c>
      <c r="V34" s="3">
        <v>0.44513888888888892</v>
      </c>
      <c r="W34" s="3">
        <v>0.46597222222222223</v>
      </c>
      <c r="X34" s="5" t="s">
        <v>920</v>
      </c>
      <c r="Y34" s="5" t="s">
        <v>1232</v>
      </c>
      <c r="Z34" s="5" t="s">
        <v>1313</v>
      </c>
      <c r="AA34" s="26" t="s">
        <v>960</v>
      </c>
      <c r="AB34" s="6"/>
      <c r="AC34" s="6"/>
      <c r="AD34" s="6"/>
    </row>
    <row r="35" spans="1:30" x14ac:dyDescent="0.25">
      <c r="A35" s="1">
        <v>4</v>
      </c>
      <c r="B35" s="148">
        <v>43151</v>
      </c>
      <c r="C35" s="2">
        <v>5</v>
      </c>
      <c r="D35" s="10">
        <v>10</v>
      </c>
      <c r="G35" s="10">
        <v>2</v>
      </c>
      <c r="H35" s="10">
        <v>4</v>
      </c>
      <c r="I35" s="10">
        <v>27</v>
      </c>
      <c r="N35" s="16">
        <v>1</v>
      </c>
      <c r="Q35" s="16">
        <v>5</v>
      </c>
      <c r="S35" s="16"/>
      <c r="T35" s="5" t="s">
        <v>24</v>
      </c>
      <c r="U35" s="5" t="s">
        <v>922</v>
      </c>
      <c r="V35" s="3">
        <v>0.47500000000000003</v>
      </c>
      <c r="W35" s="3">
        <v>0.48958333333333331</v>
      </c>
      <c r="X35" s="5" t="s">
        <v>527</v>
      </c>
      <c r="Y35" s="5" t="s">
        <v>1232</v>
      </c>
      <c r="Z35" s="5" t="s">
        <v>49</v>
      </c>
      <c r="AA35" s="13"/>
      <c r="AB35" s="6"/>
      <c r="AC35" s="6"/>
      <c r="AD35" s="6"/>
    </row>
    <row r="36" spans="1:30" x14ac:dyDescent="0.25">
      <c r="A36" s="151"/>
      <c r="B36" s="152"/>
      <c r="C36" s="153"/>
      <c r="D36" s="155">
        <f>SUM(D32:D35)</f>
        <v>42</v>
      </c>
      <c r="E36" s="155">
        <f t="shared" ref="E36:S36" si="4">SUM(E32:E35)</f>
        <v>0</v>
      </c>
      <c r="F36" s="155">
        <f t="shared" si="4"/>
        <v>0</v>
      </c>
      <c r="G36" s="155">
        <f t="shared" si="4"/>
        <v>5</v>
      </c>
      <c r="H36" s="155">
        <f t="shared" si="4"/>
        <v>14</v>
      </c>
      <c r="I36" s="155">
        <f t="shared" si="4"/>
        <v>174</v>
      </c>
      <c r="J36" s="155">
        <f t="shared" si="4"/>
        <v>20</v>
      </c>
      <c r="K36" s="155">
        <f t="shared" si="4"/>
        <v>0</v>
      </c>
      <c r="L36" s="156">
        <f t="shared" si="4"/>
        <v>0</v>
      </c>
      <c r="M36" s="156">
        <f t="shared" si="4"/>
        <v>0</v>
      </c>
      <c r="N36" s="156">
        <f t="shared" si="4"/>
        <v>1</v>
      </c>
      <c r="O36" s="156">
        <f t="shared" si="4"/>
        <v>0</v>
      </c>
      <c r="P36" s="156">
        <f t="shared" si="4"/>
        <v>0</v>
      </c>
      <c r="Q36" s="156">
        <f t="shared" si="4"/>
        <v>75</v>
      </c>
      <c r="R36" s="156">
        <f t="shared" si="4"/>
        <v>0</v>
      </c>
      <c r="S36" s="156">
        <f t="shared" si="4"/>
        <v>0</v>
      </c>
      <c r="U36" s="5"/>
      <c r="V36" s="3"/>
      <c r="W36" s="3"/>
      <c r="AA36" s="13"/>
      <c r="AB36" s="6"/>
      <c r="AC36" s="6"/>
      <c r="AD36" s="6"/>
    </row>
    <row r="37" spans="1:30" x14ac:dyDescent="0.25">
      <c r="A37" s="1"/>
      <c r="S37" s="16"/>
      <c r="U37" s="5"/>
      <c r="V37" s="3"/>
      <c r="W37" s="3"/>
      <c r="AA37" s="13"/>
      <c r="AB37" s="6"/>
      <c r="AC37" s="6"/>
      <c r="AD37" s="6"/>
    </row>
    <row r="38" spans="1:30" x14ac:dyDescent="0.25">
      <c r="A38" s="1">
        <v>4</v>
      </c>
      <c r="B38" s="148">
        <v>43151</v>
      </c>
      <c r="C38" s="2">
        <v>6</v>
      </c>
      <c r="E38" s="10">
        <v>2</v>
      </c>
      <c r="G38" s="10">
        <v>7</v>
      </c>
      <c r="H38" s="10">
        <v>2</v>
      </c>
      <c r="I38" s="10">
        <v>5</v>
      </c>
      <c r="O38" s="16">
        <v>2</v>
      </c>
      <c r="S38" s="16"/>
      <c r="T38" s="5" t="s">
        <v>24</v>
      </c>
      <c r="U38" s="5" t="s">
        <v>574</v>
      </c>
      <c r="V38" s="3">
        <v>0.51458333333333328</v>
      </c>
      <c r="W38" s="3">
        <v>0.52847222222222223</v>
      </c>
      <c r="X38" s="5" t="s">
        <v>527</v>
      </c>
      <c r="Y38" s="5" t="s">
        <v>1222</v>
      </c>
      <c r="Z38" s="5" t="s">
        <v>49</v>
      </c>
      <c r="AA38" s="13"/>
      <c r="AB38" s="6"/>
      <c r="AC38" s="6"/>
      <c r="AD38" s="6"/>
    </row>
    <row r="39" spans="1:30" x14ac:dyDescent="0.25">
      <c r="A39" s="1">
        <v>4</v>
      </c>
      <c r="B39" s="148">
        <v>43151</v>
      </c>
      <c r="C39" s="2">
        <v>6</v>
      </c>
      <c r="D39" s="10">
        <v>2</v>
      </c>
      <c r="E39" s="10">
        <v>10</v>
      </c>
      <c r="H39" s="10">
        <v>6</v>
      </c>
      <c r="I39" s="10">
        <v>25</v>
      </c>
      <c r="J39" s="10">
        <v>1</v>
      </c>
      <c r="L39" s="16">
        <v>1</v>
      </c>
      <c r="Q39" s="16">
        <v>3</v>
      </c>
      <c r="S39" s="16"/>
      <c r="T39" s="5" t="s">
        <v>24</v>
      </c>
      <c r="U39" s="5" t="s">
        <v>68</v>
      </c>
      <c r="V39" s="3">
        <v>0.55347222222222225</v>
      </c>
      <c r="W39" s="3">
        <v>0.57916666666666672</v>
      </c>
      <c r="X39" s="5">
        <v>2</v>
      </c>
      <c r="Y39" s="5" t="s">
        <v>1222</v>
      </c>
      <c r="Z39" s="5" t="s">
        <v>49</v>
      </c>
      <c r="AA39" s="13"/>
      <c r="AB39" s="6"/>
      <c r="AC39" s="6"/>
      <c r="AD39" s="6"/>
    </row>
    <row r="40" spans="1:30" x14ac:dyDescent="0.25">
      <c r="A40" s="1">
        <v>4</v>
      </c>
      <c r="B40" s="148">
        <v>43151</v>
      </c>
      <c r="C40" s="2">
        <v>6</v>
      </c>
      <c r="D40" s="10">
        <v>2</v>
      </c>
      <c r="E40" s="10">
        <v>56</v>
      </c>
      <c r="H40" s="10">
        <v>1</v>
      </c>
      <c r="I40" s="10">
        <v>7</v>
      </c>
      <c r="J40" s="10">
        <v>3</v>
      </c>
      <c r="N40" s="16">
        <v>3</v>
      </c>
      <c r="Q40" s="22">
        <v>2</v>
      </c>
      <c r="S40" s="16"/>
      <c r="T40" s="5" t="s">
        <v>24</v>
      </c>
      <c r="U40" s="5" t="s">
        <v>327</v>
      </c>
      <c r="V40" s="3">
        <v>0.60486111111111118</v>
      </c>
      <c r="W40" s="3">
        <v>0.63611111111111118</v>
      </c>
      <c r="X40" s="5" t="s">
        <v>527</v>
      </c>
      <c r="Y40" s="5" t="s">
        <v>1225</v>
      </c>
      <c r="Z40" s="5" t="s">
        <v>1314</v>
      </c>
      <c r="AA40" s="13" t="s">
        <v>927</v>
      </c>
      <c r="AB40" s="6"/>
      <c r="AC40" s="6"/>
      <c r="AD40" s="6"/>
    </row>
    <row r="41" spans="1:30" x14ac:dyDescent="0.25">
      <c r="A41" s="151"/>
      <c r="B41" s="152"/>
      <c r="C41" s="153"/>
      <c r="D41" s="155">
        <f>SUM(D38:D40)</f>
        <v>4</v>
      </c>
      <c r="E41" s="155">
        <f t="shared" ref="E41:S41" si="5">SUM(E38:E40)</f>
        <v>68</v>
      </c>
      <c r="F41" s="155">
        <f t="shared" si="5"/>
        <v>0</v>
      </c>
      <c r="G41" s="155">
        <f t="shared" si="5"/>
        <v>7</v>
      </c>
      <c r="H41" s="155">
        <f t="shared" si="5"/>
        <v>9</v>
      </c>
      <c r="I41" s="155">
        <f t="shared" si="5"/>
        <v>37</v>
      </c>
      <c r="J41" s="155">
        <f t="shared" si="5"/>
        <v>4</v>
      </c>
      <c r="K41" s="155">
        <f t="shared" si="5"/>
        <v>0</v>
      </c>
      <c r="L41" s="156">
        <f t="shared" si="5"/>
        <v>1</v>
      </c>
      <c r="M41" s="156">
        <f t="shared" si="5"/>
        <v>0</v>
      </c>
      <c r="N41" s="156">
        <f t="shared" si="5"/>
        <v>3</v>
      </c>
      <c r="O41" s="156">
        <f t="shared" si="5"/>
        <v>2</v>
      </c>
      <c r="P41" s="156">
        <f t="shared" si="5"/>
        <v>0</v>
      </c>
      <c r="Q41" s="156">
        <f t="shared" si="5"/>
        <v>5</v>
      </c>
      <c r="R41" s="156">
        <f t="shared" si="5"/>
        <v>0</v>
      </c>
      <c r="S41" s="156">
        <f t="shared" si="5"/>
        <v>0</v>
      </c>
      <c r="U41" s="5"/>
      <c r="V41" s="3"/>
      <c r="W41" s="3"/>
      <c r="AA41" s="13"/>
      <c r="AB41" s="6"/>
      <c r="AC41" s="6"/>
      <c r="AD41" s="6"/>
    </row>
    <row r="42" spans="1:30" x14ac:dyDescent="0.25">
      <c r="A42" s="1"/>
      <c r="Q42" s="22"/>
      <c r="S42" s="16"/>
      <c r="U42" s="5"/>
      <c r="V42" s="3"/>
      <c r="W42" s="3"/>
      <c r="AA42" s="13"/>
      <c r="AB42" s="6"/>
      <c r="AC42" s="6"/>
      <c r="AD42" s="6"/>
    </row>
    <row r="43" spans="1:30" x14ac:dyDescent="0.25">
      <c r="A43" s="58">
        <v>4</v>
      </c>
      <c r="B43" s="172">
        <v>43151</v>
      </c>
      <c r="C43" s="20">
        <v>7</v>
      </c>
      <c r="D43" s="21"/>
      <c r="E43" s="21"/>
      <c r="F43" s="21"/>
      <c r="G43" s="21"/>
      <c r="H43" s="21">
        <v>3</v>
      </c>
      <c r="I43" s="21">
        <v>3</v>
      </c>
      <c r="J43" s="21"/>
      <c r="K43" s="21"/>
      <c r="L43" s="22"/>
      <c r="M43" s="22"/>
      <c r="N43" s="22"/>
      <c r="O43" s="22"/>
      <c r="P43" s="22"/>
      <c r="Q43" s="22">
        <v>1</v>
      </c>
      <c r="R43" s="22"/>
      <c r="S43" s="22"/>
      <c r="T43" s="14" t="s">
        <v>24</v>
      </c>
      <c r="U43" s="14" t="s">
        <v>327</v>
      </c>
      <c r="V43" s="57">
        <v>0.63750000000000007</v>
      </c>
      <c r="W43" s="57">
        <v>0.64722222222222225</v>
      </c>
      <c r="X43" s="14">
        <v>3</v>
      </c>
      <c r="Y43" s="14" t="s">
        <v>1225</v>
      </c>
      <c r="Z43" s="14" t="s">
        <v>1315</v>
      </c>
      <c r="AA43" s="33"/>
      <c r="AB43" s="6"/>
      <c r="AC43" s="6"/>
      <c r="AD43" s="6"/>
    </row>
    <row r="44" spans="1:30" x14ac:dyDescent="0.25">
      <c r="A44" s="58">
        <v>4</v>
      </c>
      <c r="B44" s="172">
        <v>43152</v>
      </c>
      <c r="C44" s="101">
        <v>7</v>
      </c>
      <c r="D44" s="70"/>
      <c r="E44" s="70"/>
      <c r="F44" s="70"/>
      <c r="G44" s="70"/>
      <c r="H44" s="70"/>
      <c r="I44" s="70"/>
      <c r="J44" s="70"/>
      <c r="K44" s="70"/>
      <c r="L44" s="22"/>
      <c r="M44" s="22"/>
      <c r="N44" s="22"/>
      <c r="O44" s="22"/>
      <c r="P44" s="22"/>
      <c r="Q44" s="65"/>
      <c r="R44" s="22"/>
      <c r="S44" s="52"/>
      <c r="T44" s="14" t="s">
        <v>91</v>
      </c>
      <c r="U44" s="14" t="s">
        <v>171</v>
      </c>
      <c r="V44" s="60" t="s">
        <v>131</v>
      </c>
      <c r="W44" s="60" t="s">
        <v>889</v>
      </c>
      <c r="X44" s="14">
        <v>0</v>
      </c>
      <c r="Y44" s="33" t="s">
        <v>1222</v>
      </c>
      <c r="Z44" s="5" t="s">
        <v>1308</v>
      </c>
      <c r="AA44" s="26" t="s">
        <v>962</v>
      </c>
      <c r="AB44" s="33"/>
      <c r="AC44" s="6"/>
      <c r="AD44" s="6"/>
    </row>
    <row r="45" spans="1:30" x14ac:dyDescent="0.25">
      <c r="A45" s="58">
        <v>4</v>
      </c>
      <c r="B45" s="172">
        <v>43152</v>
      </c>
      <c r="C45" s="101">
        <v>7</v>
      </c>
      <c r="D45" s="70">
        <v>4</v>
      </c>
      <c r="E45" s="70">
        <v>6</v>
      </c>
      <c r="F45" s="70"/>
      <c r="G45" s="70"/>
      <c r="H45" s="70"/>
      <c r="I45" s="70"/>
      <c r="J45" s="70"/>
      <c r="K45" s="70"/>
      <c r="L45" s="22"/>
      <c r="M45" s="22"/>
      <c r="N45" s="22"/>
      <c r="O45" s="22"/>
      <c r="P45" s="22"/>
      <c r="Q45" s="65">
        <v>50</v>
      </c>
      <c r="R45" s="22"/>
      <c r="S45" s="52"/>
      <c r="T45" s="14" t="s">
        <v>91</v>
      </c>
      <c r="U45" s="14" t="s">
        <v>198</v>
      </c>
      <c r="V45" s="60" t="s">
        <v>122</v>
      </c>
      <c r="W45" s="57">
        <v>0.5625</v>
      </c>
      <c r="X45" s="14">
        <v>0</v>
      </c>
      <c r="Y45" s="33" t="s">
        <v>1225</v>
      </c>
      <c r="Z45" s="5" t="s">
        <v>1308</v>
      </c>
      <c r="AA45" s="26"/>
      <c r="AB45" s="26"/>
      <c r="AC45" s="6"/>
      <c r="AD45" s="6"/>
    </row>
    <row r="46" spans="1:30" x14ac:dyDescent="0.25">
      <c r="A46" s="58">
        <v>4</v>
      </c>
      <c r="B46" s="172">
        <v>43152</v>
      </c>
      <c r="C46" s="20">
        <v>7</v>
      </c>
      <c r="D46" s="21">
        <v>24</v>
      </c>
      <c r="E46" s="21">
        <v>9</v>
      </c>
      <c r="F46" s="21"/>
      <c r="G46" s="21">
        <v>2</v>
      </c>
      <c r="H46" s="21">
        <v>29</v>
      </c>
      <c r="I46" s="21">
        <v>17</v>
      </c>
      <c r="J46" s="21"/>
      <c r="K46" s="21"/>
      <c r="L46" s="22"/>
      <c r="M46" s="22"/>
      <c r="N46" s="22"/>
      <c r="O46" s="22">
        <v>3</v>
      </c>
      <c r="P46" s="22"/>
      <c r="Q46" s="22"/>
      <c r="R46" s="22"/>
      <c r="S46" s="22"/>
      <c r="T46" s="14" t="s">
        <v>63</v>
      </c>
      <c r="U46" s="14" t="s">
        <v>155</v>
      </c>
      <c r="V46" s="57">
        <v>0.54027777777777775</v>
      </c>
      <c r="W46" s="57">
        <v>0.57361111111111118</v>
      </c>
      <c r="X46" s="14">
        <v>1</v>
      </c>
      <c r="Y46" s="14" t="s">
        <v>1222</v>
      </c>
      <c r="Z46" s="5" t="s">
        <v>1308</v>
      </c>
      <c r="AA46" s="33" t="s">
        <v>959</v>
      </c>
      <c r="AB46" s="6"/>
      <c r="AC46" s="6"/>
      <c r="AD46" s="6"/>
    </row>
    <row r="47" spans="1:30" x14ac:dyDescent="0.25">
      <c r="A47" s="58">
        <v>4</v>
      </c>
      <c r="B47" s="172">
        <v>43152</v>
      </c>
      <c r="C47" s="20">
        <v>7</v>
      </c>
      <c r="D47" s="21">
        <v>14</v>
      </c>
      <c r="E47" s="21">
        <v>22</v>
      </c>
      <c r="F47" s="21"/>
      <c r="G47" s="21"/>
      <c r="H47" s="21"/>
      <c r="I47" s="21"/>
      <c r="J47" s="21"/>
      <c r="K47" s="21"/>
      <c r="L47" s="22"/>
      <c r="M47" s="22"/>
      <c r="N47" s="22"/>
      <c r="O47" s="22"/>
      <c r="P47" s="22"/>
      <c r="Q47" s="22">
        <v>2</v>
      </c>
      <c r="R47" s="22"/>
      <c r="S47" s="22"/>
      <c r="T47" s="14" t="s">
        <v>24</v>
      </c>
      <c r="U47" s="14" t="s">
        <v>87</v>
      </c>
      <c r="V47" s="57">
        <v>0.55208333333333337</v>
      </c>
      <c r="W47" s="57">
        <v>0.59583333333333333</v>
      </c>
      <c r="X47" s="14" t="s">
        <v>397</v>
      </c>
      <c r="Y47" s="14" t="s">
        <v>1232</v>
      </c>
      <c r="Z47" s="14" t="s">
        <v>1316</v>
      </c>
      <c r="AA47" s="33"/>
      <c r="AB47" s="26"/>
      <c r="AC47" s="6"/>
      <c r="AD47" s="6"/>
    </row>
    <row r="48" spans="1:30" x14ac:dyDescent="0.25">
      <c r="A48" s="151"/>
      <c r="B48" s="152"/>
      <c r="C48" s="153"/>
      <c r="D48" s="155">
        <f>SUM(D43:D47)</f>
        <v>42</v>
      </c>
      <c r="E48" s="155">
        <f t="shared" ref="E48:S48" si="6">SUM(E43:E47)</f>
        <v>37</v>
      </c>
      <c r="F48" s="155">
        <f t="shared" si="6"/>
        <v>0</v>
      </c>
      <c r="G48" s="155">
        <f t="shared" si="6"/>
        <v>2</v>
      </c>
      <c r="H48" s="155">
        <f t="shared" si="6"/>
        <v>32</v>
      </c>
      <c r="I48" s="155">
        <f t="shared" si="6"/>
        <v>20</v>
      </c>
      <c r="J48" s="155">
        <f t="shared" si="6"/>
        <v>0</v>
      </c>
      <c r="K48" s="155">
        <f t="shared" si="6"/>
        <v>0</v>
      </c>
      <c r="L48" s="156">
        <f t="shared" si="6"/>
        <v>0</v>
      </c>
      <c r="M48" s="156">
        <f t="shared" si="6"/>
        <v>0</v>
      </c>
      <c r="N48" s="156">
        <f t="shared" si="6"/>
        <v>0</v>
      </c>
      <c r="O48" s="156">
        <f t="shared" si="6"/>
        <v>3</v>
      </c>
      <c r="P48" s="156">
        <f t="shared" si="6"/>
        <v>0</v>
      </c>
      <c r="Q48" s="156">
        <f t="shared" si="6"/>
        <v>53</v>
      </c>
      <c r="R48" s="156">
        <f t="shared" si="6"/>
        <v>0</v>
      </c>
      <c r="S48" s="156">
        <f t="shared" si="6"/>
        <v>0</v>
      </c>
      <c r="T48" s="14"/>
      <c r="U48" s="14"/>
      <c r="V48" s="57"/>
      <c r="W48" s="57"/>
      <c r="X48" s="14"/>
      <c r="Y48" s="14"/>
      <c r="Z48" s="14"/>
      <c r="AA48" s="33"/>
      <c r="AB48" s="26"/>
      <c r="AC48" s="6"/>
      <c r="AD48" s="6"/>
    </row>
    <row r="49" spans="1:30" x14ac:dyDescent="0.25">
      <c r="A49" s="58"/>
      <c r="B49" s="172"/>
      <c r="C49" s="20"/>
      <c r="D49" s="21"/>
      <c r="E49" s="21"/>
      <c r="F49" s="21"/>
      <c r="G49" s="21"/>
      <c r="H49" s="21"/>
      <c r="I49" s="21"/>
      <c r="J49" s="21"/>
      <c r="K49" s="21"/>
      <c r="L49" s="22"/>
      <c r="M49" s="22"/>
      <c r="N49" s="22"/>
      <c r="O49" s="22"/>
      <c r="P49" s="22"/>
      <c r="Q49" s="22"/>
      <c r="R49" s="22"/>
      <c r="S49" s="22"/>
      <c r="T49" s="14"/>
      <c r="U49" s="14"/>
      <c r="V49" s="57"/>
      <c r="W49" s="57"/>
      <c r="X49" s="14"/>
      <c r="Y49" s="14"/>
      <c r="Z49" s="14"/>
      <c r="AA49" s="33"/>
      <c r="AB49" s="26"/>
      <c r="AC49" s="6"/>
      <c r="AD49" s="6"/>
    </row>
    <row r="50" spans="1:30" x14ac:dyDescent="0.25">
      <c r="A50" s="1">
        <v>4</v>
      </c>
      <c r="B50" s="148">
        <v>43152</v>
      </c>
      <c r="C50" s="2">
        <v>8</v>
      </c>
      <c r="D50" s="10">
        <v>6</v>
      </c>
      <c r="H50" s="10">
        <v>2</v>
      </c>
      <c r="I50" s="10">
        <v>22</v>
      </c>
      <c r="O50" s="16">
        <v>1</v>
      </c>
      <c r="Q50" s="16">
        <v>2</v>
      </c>
      <c r="S50" s="16"/>
      <c r="T50" s="5" t="s">
        <v>24</v>
      </c>
      <c r="U50" s="5" t="s">
        <v>469</v>
      </c>
      <c r="V50" s="3">
        <v>0.40833333333333338</v>
      </c>
      <c r="W50" s="3">
        <v>0.4236111111111111</v>
      </c>
      <c r="X50" s="5">
        <v>1</v>
      </c>
      <c r="Y50" s="5" t="s">
        <v>1232</v>
      </c>
      <c r="Z50" s="5" t="s">
        <v>49</v>
      </c>
      <c r="AA50" s="13"/>
      <c r="AB50" s="26"/>
      <c r="AC50" s="6"/>
      <c r="AD50" s="6"/>
    </row>
    <row r="51" spans="1:30" x14ac:dyDescent="0.25">
      <c r="A51" s="58">
        <v>4</v>
      </c>
      <c r="B51" s="148">
        <v>43152</v>
      </c>
      <c r="C51" s="2">
        <v>8</v>
      </c>
      <c r="D51" s="71">
        <v>49</v>
      </c>
      <c r="E51" s="71">
        <v>36</v>
      </c>
      <c r="F51" s="71"/>
      <c r="G51" s="71">
        <v>2</v>
      </c>
      <c r="H51" s="71">
        <v>1</v>
      </c>
      <c r="I51" s="71">
        <v>7</v>
      </c>
      <c r="J51" s="71">
        <v>1</v>
      </c>
      <c r="K51" s="85"/>
      <c r="L51" s="19"/>
      <c r="M51" s="19"/>
      <c r="N51" s="19"/>
      <c r="O51" s="62">
        <v>1</v>
      </c>
      <c r="P51" s="19"/>
      <c r="Q51" s="19"/>
      <c r="R51" s="19"/>
      <c r="S51" s="19"/>
      <c r="T51" s="14" t="s">
        <v>91</v>
      </c>
      <c r="U51" s="14" t="s">
        <v>165</v>
      </c>
      <c r="V51" s="17" t="s">
        <v>129</v>
      </c>
      <c r="W51" s="17" t="s">
        <v>119</v>
      </c>
      <c r="X51" s="5">
        <v>0</v>
      </c>
      <c r="Y51" s="13" t="s">
        <v>1232</v>
      </c>
      <c r="Z51" s="5" t="s">
        <v>1308</v>
      </c>
      <c r="AA51" s="6" t="s">
        <v>888</v>
      </c>
      <c r="AB51" s="26"/>
      <c r="AC51" s="6"/>
      <c r="AD51" s="6"/>
    </row>
    <row r="52" spans="1:30" x14ac:dyDescent="0.25">
      <c r="A52" s="1">
        <v>4</v>
      </c>
      <c r="B52" s="148">
        <v>43152</v>
      </c>
      <c r="C52" s="2">
        <v>8</v>
      </c>
      <c r="D52" s="10">
        <v>136</v>
      </c>
      <c r="E52" s="10">
        <v>71</v>
      </c>
      <c r="F52" s="10">
        <v>13</v>
      </c>
      <c r="H52" s="10">
        <v>3</v>
      </c>
      <c r="I52" s="10">
        <v>14</v>
      </c>
      <c r="K52" s="10">
        <v>1</v>
      </c>
      <c r="O52" s="16">
        <v>1</v>
      </c>
      <c r="Q52" s="16">
        <v>2</v>
      </c>
      <c r="S52" s="16"/>
      <c r="T52" s="5" t="s">
        <v>24</v>
      </c>
      <c r="U52" s="5" t="s">
        <v>621</v>
      </c>
      <c r="V52" s="3">
        <v>0.43402777777777773</v>
      </c>
      <c r="W52" s="3">
        <v>0.47847222222222219</v>
      </c>
      <c r="X52" s="5">
        <v>1</v>
      </c>
      <c r="Y52" s="5" t="s">
        <v>1232</v>
      </c>
      <c r="Z52" s="5" t="s">
        <v>49</v>
      </c>
      <c r="AA52" s="13"/>
      <c r="AB52" s="26"/>
      <c r="AC52" s="6"/>
      <c r="AD52" s="6"/>
    </row>
    <row r="53" spans="1:30" x14ac:dyDescent="0.25">
      <c r="A53" s="58">
        <v>4</v>
      </c>
      <c r="B53" s="148">
        <v>43152</v>
      </c>
      <c r="C53" s="2">
        <v>8</v>
      </c>
      <c r="D53" s="36"/>
      <c r="E53" s="36"/>
      <c r="F53" s="36"/>
      <c r="G53" s="36">
        <v>2</v>
      </c>
      <c r="H53" s="36"/>
      <c r="I53" s="36">
        <v>6</v>
      </c>
      <c r="J53" s="36"/>
      <c r="K53" s="36"/>
      <c r="L53" s="19"/>
      <c r="M53" s="19"/>
      <c r="N53" s="19"/>
      <c r="O53" s="62"/>
      <c r="P53" s="19"/>
      <c r="Q53" s="63"/>
      <c r="R53" s="19"/>
      <c r="S53" s="19"/>
      <c r="T53" s="14" t="s">
        <v>91</v>
      </c>
      <c r="U53" s="14" t="s">
        <v>168</v>
      </c>
      <c r="V53" s="17" t="s">
        <v>130</v>
      </c>
      <c r="W53" s="17" t="s">
        <v>742</v>
      </c>
      <c r="X53" s="5">
        <v>0</v>
      </c>
      <c r="Y53" s="13" t="s">
        <v>1232</v>
      </c>
      <c r="Z53" s="5" t="s">
        <v>1308</v>
      </c>
      <c r="AA53" s="6" t="s">
        <v>888</v>
      </c>
      <c r="AB53" s="6"/>
      <c r="AC53" s="6"/>
      <c r="AD53" s="6"/>
    </row>
    <row r="54" spans="1:30" x14ac:dyDescent="0.25">
      <c r="A54" s="58">
        <v>4</v>
      </c>
      <c r="B54" s="148">
        <v>43152</v>
      </c>
      <c r="C54" s="83">
        <v>8</v>
      </c>
      <c r="D54" s="36">
        <v>6</v>
      </c>
      <c r="E54" s="36">
        <v>51</v>
      </c>
      <c r="F54" s="36"/>
      <c r="G54" s="36"/>
      <c r="H54" s="36">
        <v>3</v>
      </c>
      <c r="I54" s="36">
        <v>6</v>
      </c>
      <c r="J54" s="36">
        <v>3</v>
      </c>
      <c r="K54" s="71"/>
      <c r="L54" s="62"/>
      <c r="M54" s="62"/>
      <c r="N54" s="19">
        <v>2</v>
      </c>
      <c r="Q54" s="63">
        <v>127</v>
      </c>
      <c r="S54" s="19"/>
      <c r="T54" s="14" t="s">
        <v>91</v>
      </c>
      <c r="U54" s="14" t="s">
        <v>171</v>
      </c>
      <c r="V54" s="17" t="s">
        <v>131</v>
      </c>
      <c r="W54" s="17" t="s">
        <v>889</v>
      </c>
      <c r="X54" s="5">
        <v>0</v>
      </c>
      <c r="Y54" s="13" t="s">
        <v>1232</v>
      </c>
      <c r="Z54" s="5" t="s">
        <v>1308</v>
      </c>
      <c r="AA54" s="26" t="s">
        <v>890</v>
      </c>
      <c r="AB54" s="6"/>
      <c r="AC54" s="6"/>
      <c r="AD54" s="6"/>
    </row>
    <row r="55" spans="1:30" x14ac:dyDescent="0.25">
      <c r="A55" s="1">
        <v>4</v>
      </c>
      <c r="B55" s="148">
        <v>43152</v>
      </c>
      <c r="C55" s="2">
        <v>8</v>
      </c>
      <c r="D55" s="10">
        <v>4</v>
      </c>
      <c r="G55" s="10">
        <v>6</v>
      </c>
      <c r="H55" s="10">
        <v>1</v>
      </c>
      <c r="I55" s="10">
        <v>4</v>
      </c>
      <c r="J55" s="10">
        <v>6</v>
      </c>
      <c r="K55" s="10">
        <v>2</v>
      </c>
      <c r="Q55" s="16">
        <v>69</v>
      </c>
      <c r="S55" s="16"/>
      <c r="T55" s="5" t="s">
        <v>24</v>
      </c>
      <c r="U55" s="5" t="s">
        <v>472</v>
      </c>
      <c r="V55" s="3">
        <v>0.49236111111111108</v>
      </c>
      <c r="W55" s="3">
        <v>0.5131944444444444</v>
      </c>
      <c r="X55" s="5" t="s">
        <v>775</v>
      </c>
      <c r="Y55" s="5" t="s">
        <v>1232</v>
      </c>
      <c r="Z55" s="5" t="s">
        <v>49</v>
      </c>
      <c r="AA55" s="13"/>
      <c r="AB55" s="6"/>
      <c r="AC55" s="6"/>
      <c r="AD55" s="6"/>
    </row>
    <row r="56" spans="1:30" x14ac:dyDescent="0.25">
      <c r="A56" s="151"/>
      <c r="B56" s="152"/>
      <c r="C56" s="153"/>
      <c r="D56" s="155">
        <f>SUM(D50:D55)</f>
        <v>201</v>
      </c>
      <c r="E56" s="155">
        <f t="shared" ref="E56:S56" si="7">SUM(E50:E55)</f>
        <v>158</v>
      </c>
      <c r="F56" s="155">
        <f t="shared" si="7"/>
        <v>13</v>
      </c>
      <c r="G56" s="155">
        <f t="shared" si="7"/>
        <v>10</v>
      </c>
      <c r="H56" s="155">
        <f t="shared" si="7"/>
        <v>10</v>
      </c>
      <c r="I56" s="155">
        <f t="shared" si="7"/>
        <v>59</v>
      </c>
      <c r="J56" s="155">
        <f t="shared" si="7"/>
        <v>10</v>
      </c>
      <c r="K56" s="155">
        <f t="shared" si="7"/>
        <v>3</v>
      </c>
      <c r="L56" s="156">
        <f t="shared" si="7"/>
        <v>0</v>
      </c>
      <c r="M56" s="156">
        <f t="shared" si="7"/>
        <v>0</v>
      </c>
      <c r="N56" s="156">
        <f t="shared" si="7"/>
        <v>2</v>
      </c>
      <c r="O56" s="156">
        <f t="shared" si="7"/>
        <v>3</v>
      </c>
      <c r="P56" s="156">
        <f t="shared" si="7"/>
        <v>0</v>
      </c>
      <c r="Q56" s="156">
        <f t="shared" si="7"/>
        <v>200</v>
      </c>
      <c r="R56" s="156">
        <f t="shared" si="7"/>
        <v>0</v>
      </c>
      <c r="S56" s="156">
        <f t="shared" si="7"/>
        <v>0</v>
      </c>
      <c r="U56" s="5"/>
      <c r="V56" s="3"/>
      <c r="W56" s="3"/>
      <c r="AA56" s="13"/>
      <c r="AB56" s="6"/>
      <c r="AC56" s="6"/>
      <c r="AD56" s="6"/>
    </row>
    <row r="57" spans="1:30" x14ac:dyDescent="0.25">
      <c r="A57" s="1"/>
      <c r="S57" s="16"/>
      <c r="U57" s="5"/>
      <c r="V57" s="3"/>
      <c r="W57" s="3"/>
      <c r="AA57" s="13"/>
      <c r="AB57" s="6"/>
      <c r="AC57" s="6"/>
      <c r="AD57" s="6"/>
    </row>
    <row r="58" spans="1:30" x14ac:dyDescent="0.25">
      <c r="A58" s="58">
        <v>4</v>
      </c>
      <c r="B58" s="172">
        <v>43133</v>
      </c>
      <c r="C58" s="2">
        <v>9</v>
      </c>
      <c r="D58" s="55"/>
      <c r="E58" s="55"/>
      <c r="F58" s="55"/>
      <c r="G58" s="55">
        <v>3</v>
      </c>
      <c r="H58" s="55"/>
      <c r="I58" s="55"/>
      <c r="J58" s="55"/>
      <c r="K58" s="55"/>
      <c r="L58" s="19"/>
      <c r="M58" s="19"/>
      <c r="N58" s="19">
        <v>1</v>
      </c>
      <c r="O58" s="62"/>
      <c r="P58" s="19"/>
      <c r="Q58" s="19"/>
      <c r="R58" s="19"/>
      <c r="S58" s="80"/>
      <c r="T58" s="5" t="s">
        <v>91</v>
      </c>
      <c r="U58" s="73" t="s">
        <v>108</v>
      </c>
      <c r="V58" s="74" t="s">
        <v>134</v>
      </c>
      <c r="W58" s="17" t="s">
        <v>1317</v>
      </c>
      <c r="X58" s="14">
        <v>1</v>
      </c>
      <c r="Y58" s="13" t="s">
        <v>1225</v>
      </c>
      <c r="Z58" s="14" t="s">
        <v>49</v>
      </c>
      <c r="AA58" s="75"/>
      <c r="AB58" s="6"/>
      <c r="AC58" s="6"/>
      <c r="AD58" s="6"/>
    </row>
    <row r="59" spans="1:30" x14ac:dyDescent="0.25">
      <c r="A59" s="151"/>
      <c r="B59" s="152"/>
      <c r="C59" s="153"/>
      <c r="D59" s="157">
        <f t="shared" ref="D59:F59" si="8">SUM(D58)</f>
        <v>0</v>
      </c>
      <c r="E59" s="157">
        <f t="shared" si="8"/>
        <v>0</v>
      </c>
      <c r="F59" s="157">
        <f t="shared" si="8"/>
        <v>0</v>
      </c>
      <c r="G59" s="157">
        <f>SUM(G58)</f>
        <v>3</v>
      </c>
      <c r="H59" s="157">
        <f t="shared" ref="H59:S59" si="9">SUM(H58)</f>
        <v>0</v>
      </c>
      <c r="I59" s="157">
        <f t="shared" si="9"/>
        <v>0</v>
      </c>
      <c r="J59" s="157">
        <f t="shared" si="9"/>
        <v>0</v>
      </c>
      <c r="K59" s="157">
        <f t="shared" si="9"/>
        <v>0</v>
      </c>
      <c r="L59" s="158">
        <f t="shared" si="9"/>
        <v>0</v>
      </c>
      <c r="M59" s="158">
        <f t="shared" si="9"/>
        <v>0</v>
      </c>
      <c r="N59" s="158">
        <f t="shared" si="9"/>
        <v>1</v>
      </c>
      <c r="O59" s="158">
        <f t="shared" si="9"/>
        <v>0</v>
      </c>
      <c r="P59" s="158">
        <f t="shared" si="9"/>
        <v>0</v>
      </c>
      <c r="Q59" s="158">
        <f t="shared" si="9"/>
        <v>0</v>
      </c>
      <c r="R59" s="158">
        <f t="shared" si="9"/>
        <v>0</v>
      </c>
      <c r="S59" s="158">
        <f t="shared" si="9"/>
        <v>0</v>
      </c>
      <c r="U59" s="73"/>
      <c r="V59" s="74"/>
      <c r="W59" s="17"/>
      <c r="X59" s="14"/>
      <c r="Y59" s="13"/>
      <c r="Z59" s="14"/>
      <c r="AA59" s="75"/>
      <c r="AB59" s="6"/>
      <c r="AC59" s="6"/>
      <c r="AD59" s="6"/>
    </row>
    <row r="60" spans="1:30" x14ac:dyDescent="0.25">
      <c r="A60" s="58"/>
      <c r="B60" s="172"/>
      <c r="D60" s="55"/>
      <c r="E60" s="55"/>
      <c r="F60" s="55"/>
      <c r="G60" s="55"/>
      <c r="H60" s="55"/>
      <c r="I60" s="55"/>
      <c r="J60" s="55"/>
      <c r="K60" s="55"/>
      <c r="L60" s="19"/>
      <c r="M60" s="19"/>
      <c r="N60" s="19"/>
      <c r="O60" s="62"/>
      <c r="P60" s="19"/>
      <c r="Q60" s="19"/>
      <c r="R60" s="19"/>
      <c r="S60" s="80"/>
      <c r="U60" s="73"/>
      <c r="V60" s="74"/>
      <c r="W60" s="17"/>
      <c r="X60" s="14"/>
      <c r="Y60" s="13"/>
      <c r="Z60" s="14"/>
      <c r="AA60" s="75"/>
      <c r="AB60" s="6"/>
      <c r="AC60" s="6"/>
      <c r="AD60" s="6"/>
    </row>
    <row r="61" spans="1:30" x14ac:dyDescent="0.25">
      <c r="A61" s="58">
        <v>4</v>
      </c>
      <c r="B61" s="172">
        <v>43133</v>
      </c>
      <c r="C61" s="2">
        <v>10</v>
      </c>
      <c r="D61" s="55">
        <v>25</v>
      </c>
      <c r="E61" s="55"/>
      <c r="F61" s="55"/>
      <c r="G61" s="55"/>
      <c r="H61" s="55"/>
      <c r="I61" s="55">
        <v>3</v>
      </c>
      <c r="J61" s="55"/>
      <c r="K61" s="55"/>
      <c r="L61" s="62"/>
      <c r="M61" s="62"/>
      <c r="N61" s="19"/>
      <c r="O61" s="62">
        <v>1</v>
      </c>
      <c r="P61" s="19"/>
      <c r="Q61" s="63">
        <v>8</v>
      </c>
      <c r="R61" s="19"/>
      <c r="S61" s="80"/>
      <c r="T61" s="5" t="s">
        <v>91</v>
      </c>
      <c r="U61" s="73" t="s">
        <v>108</v>
      </c>
      <c r="V61" s="74" t="s">
        <v>134</v>
      </c>
      <c r="W61" s="17" t="s">
        <v>1317</v>
      </c>
      <c r="X61" s="14">
        <v>1</v>
      </c>
      <c r="Y61" s="13" t="s">
        <v>1225</v>
      </c>
      <c r="Z61" s="14" t="s">
        <v>49</v>
      </c>
      <c r="AA61" s="26" t="s">
        <v>879</v>
      </c>
      <c r="AB61" s="6"/>
      <c r="AC61" s="6"/>
      <c r="AD61" s="6"/>
    </row>
    <row r="62" spans="1:30" x14ac:dyDescent="0.25">
      <c r="A62" s="58">
        <v>4</v>
      </c>
      <c r="B62" s="172">
        <v>43133</v>
      </c>
      <c r="C62" s="2">
        <v>10</v>
      </c>
      <c r="D62" s="55">
        <v>6</v>
      </c>
      <c r="E62" s="55"/>
      <c r="F62" s="55"/>
      <c r="G62" s="55"/>
      <c r="H62" s="55">
        <v>1</v>
      </c>
      <c r="I62" s="55">
        <v>11</v>
      </c>
      <c r="J62" s="55"/>
      <c r="K62" s="55"/>
      <c r="L62" s="19"/>
      <c r="M62" s="19"/>
      <c r="N62" s="19"/>
      <c r="O62" s="62">
        <v>1</v>
      </c>
      <c r="P62" s="19"/>
      <c r="Q62" s="19" t="s">
        <v>828</v>
      </c>
      <c r="R62" s="19"/>
      <c r="S62" s="80"/>
      <c r="T62" s="5" t="s">
        <v>91</v>
      </c>
      <c r="U62" s="73" t="s">
        <v>111</v>
      </c>
      <c r="V62" s="74" t="s">
        <v>203</v>
      </c>
      <c r="W62" s="17" t="s">
        <v>1318</v>
      </c>
      <c r="X62" s="14">
        <v>1</v>
      </c>
      <c r="Y62" s="13" t="s">
        <v>1225</v>
      </c>
      <c r="Z62" s="14" t="s">
        <v>49</v>
      </c>
      <c r="AA62" s="75"/>
      <c r="AB62" s="6"/>
      <c r="AC62" s="6"/>
      <c r="AD62" s="6"/>
    </row>
    <row r="63" spans="1:30" x14ac:dyDescent="0.25">
      <c r="A63" s="58">
        <v>4</v>
      </c>
      <c r="B63" s="172">
        <v>43133</v>
      </c>
      <c r="C63" s="2">
        <v>10</v>
      </c>
      <c r="D63" s="55">
        <v>4</v>
      </c>
      <c r="E63" s="55"/>
      <c r="F63" s="55"/>
      <c r="G63" s="55"/>
      <c r="H63" s="55">
        <v>1</v>
      </c>
      <c r="I63" s="55">
        <v>3</v>
      </c>
      <c r="J63" s="55"/>
      <c r="K63" s="55"/>
      <c r="L63" s="62"/>
      <c r="M63" s="62"/>
      <c r="N63" s="19"/>
      <c r="O63" s="62">
        <v>1</v>
      </c>
      <c r="P63" s="19"/>
      <c r="Q63" s="63">
        <v>3</v>
      </c>
      <c r="R63" s="19"/>
      <c r="S63" s="80"/>
      <c r="T63" s="5" t="s">
        <v>91</v>
      </c>
      <c r="U63" s="73" t="s">
        <v>175</v>
      </c>
      <c r="V63" s="74" t="s">
        <v>238</v>
      </c>
      <c r="W63" s="17" t="s">
        <v>136</v>
      </c>
      <c r="X63" s="14">
        <v>1</v>
      </c>
      <c r="Y63" s="13" t="s">
        <v>1225</v>
      </c>
      <c r="Z63" s="14" t="s">
        <v>49</v>
      </c>
      <c r="AA63" s="26"/>
      <c r="AB63" s="6"/>
      <c r="AC63" s="6"/>
      <c r="AD63" s="6"/>
    </row>
    <row r="64" spans="1:30" x14ac:dyDescent="0.25">
      <c r="A64" s="58">
        <v>4</v>
      </c>
      <c r="B64" s="172">
        <v>43133</v>
      </c>
      <c r="C64" s="2">
        <v>10</v>
      </c>
      <c r="D64" s="70"/>
      <c r="E64" s="70"/>
      <c r="F64" s="70"/>
      <c r="G64" s="37"/>
      <c r="H64" s="70"/>
      <c r="I64" s="70"/>
      <c r="J64" s="70"/>
      <c r="K64" s="70"/>
      <c r="L64" s="52"/>
      <c r="M64" s="52"/>
      <c r="N64" s="52"/>
      <c r="O64" s="69"/>
      <c r="P64" s="52"/>
      <c r="Q64" s="52"/>
      <c r="R64" s="19"/>
      <c r="S64" s="19"/>
      <c r="T64" s="5" t="s">
        <v>91</v>
      </c>
      <c r="U64" s="73" t="s">
        <v>358</v>
      </c>
      <c r="V64" s="74" t="s">
        <v>136</v>
      </c>
      <c r="W64" s="17" t="s">
        <v>364</v>
      </c>
      <c r="X64" s="14">
        <v>1</v>
      </c>
      <c r="Y64" s="13" t="s">
        <v>1225</v>
      </c>
      <c r="Z64" s="14" t="s">
        <v>49</v>
      </c>
      <c r="AA64" s="6" t="s">
        <v>951</v>
      </c>
      <c r="AB64" s="6"/>
      <c r="AC64" s="6"/>
      <c r="AD64" s="6"/>
    </row>
    <row r="65" spans="1:30" x14ac:dyDescent="0.25">
      <c r="A65" s="58">
        <v>4</v>
      </c>
      <c r="B65" s="172">
        <v>43133</v>
      </c>
      <c r="C65" s="2">
        <v>10</v>
      </c>
      <c r="D65" s="70"/>
      <c r="E65" s="70"/>
      <c r="F65" s="70"/>
      <c r="G65" s="70"/>
      <c r="H65" s="70"/>
      <c r="I65" s="70"/>
      <c r="J65" s="70"/>
      <c r="K65" s="70"/>
      <c r="L65" s="69"/>
      <c r="M65" s="69"/>
      <c r="N65" s="52"/>
      <c r="O65" s="69"/>
      <c r="P65" s="52"/>
      <c r="Q65" s="65"/>
      <c r="R65" s="19"/>
      <c r="S65" s="19"/>
      <c r="T65" s="5" t="s">
        <v>91</v>
      </c>
      <c r="U65" s="73" t="s">
        <v>176</v>
      </c>
      <c r="V65" s="74" t="s">
        <v>367</v>
      </c>
      <c r="W65" s="17" t="s">
        <v>829</v>
      </c>
      <c r="X65" s="14">
        <v>1</v>
      </c>
      <c r="Y65" s="13" t="s">
        <v>1225</v>
      </c>
      <c r="Z65" s="14" t="s">
        <v>49</v>
      </c>
      <c r="AA65" s="26" t="s">
        <v>952</v>
      </c>
      <c r="AB65" s="6"/>
      <c r="AC65" s="6"/>
      <c r="AD65" s="6"/>
    </row>
    <row r="66" spans="1:30" x14ac:dyDescent="0.25">
      <c r="A66" s="1">
        <v>4</v>
      </c>
      <c r="B66" s="148">
        <v>43152</v>
      </c>
      <c r="C66" s="2">
        <v>10</v>
      </c>
      <c r="D66" s="10">
        <v>1</v>
      </c>
      <c r="E66" s="10">
        <v>2</v>
      </c>
      <c r="G66" s="10">
        <v>5</v>
      </c>
      <c r="H66" s="10">
        <v>2</v>
      </c>
      <c r="I66" s="10">
        <v>20</v>
      </c>
      <c r="J66" s="10">
        <v>18</v>
      </c>
      <c r="Q66" s="16">
        <v>18</v>
      </c>
      <c r="S66" s="16"/>
      <c r="T66" s="5" t="s">
        <v>24</v>
      </c>
      <c r="U66" s="5" t="s">
        <v>930</v>
      </c>
      <c r="V66" s="3">
        <v>0.38055555555555554</v>
      </c>
      <c r="W66" s="3">
        <v>0.39166666666666666</v>
      </c>
      <c r="X66" s="5">
        <v>1</v>
      </c>
      <c r="Y66" s="5" t="s">
        <v>1229</v>
      </c>
      <c r="Z66" s="5" t="s">
        <v>49</v>
      </c>
      <c r="AA66" s="13"/>
      <c r="AB66" s="6"/>
      <c r="AC66" s="6"/>
      <c r="AD66" s="6"/>
    </row>
    <row r="67" spans="1:30" x14ac:dyDescent="0.25">
      <c r="A67" s="151"/>
      <c r="B67" s="152"/>
      <c r="C67" s="153"/>
      <c r="D67" s="155">
        <f>SUM(D61:D66)</f>
        <v>36</v>
      </c>
      <c r="E67" s="155">
        <f t="shared" ref="E67:S67" si="10">SUM(E61:E66)</f>
        <v>2</v>
      </c>
      <c r="F67" s="155">
        <f t="shared" si="10"/>
        <v>0</v>
      </c>
      <c r="G67" s="155">
        <f t="shared" si="10"/>
        <v>5</v>
      </c>
      <c r="H67" s="155">
        <f t="shared" si="10"/>
        <v>4</v>
      </c>
      <c r="I67" s="155">
        <f t="shared" si="10"/>
        <v>37</v>
      </c>
      <c r="J67" s="155">
        <f t="shared" si="10"/>
        <v>18</v>
      </c>
      <c r="K67" s="155">
        <f t="shared" si="10"/>
        <v>0</v>
      </c>
      <c r="L67" s="156">
        <f t="shared" si="10"/>
        <v>0</v>
      </c>
      <c r="M67" s="156">
        <f t="shared" si="10"/>
        <v>0</v>
      </c>
      <c r="N67" s="156">
        <f t="shared" si="10"/>
        <v>0</v>
      </c>
      <c r="O67" s="156">
        <f t="shared" si="10"/>
        <v>3</v>
      </c>
      <c r="P67" s="156">
        <f t="shared" si="10"/>
        <v>0</v>
      </c>
      <c r="Q67" s="156">
        <f t="shared" si="10"/>
        <v>29</v>
      </c>
      <c r="R67" s="156">
        <f t="shared" si="10"/>
        <v>0</v>
      </c>
      <c r="S67" s="156">
        <f t="shared" si="10"/>
        <v>0</v>
      </c>
      <c r="U67" s="5"/>
      <c r="V67" s="3"/>
      <c r="W67" s="3"/>
      <c r="AA67" s="13"/>
      <c r="AB67" s="6"/>
      <c r="AC67" s="6"/>
      <c r="AD67" s="6"/>
    </row>
    <row r="68" spans="1:30" x14ac:dyDescent="0.25">
      <c r="A68" s="1"/>
      <c r="S68" s="16"/>
      <c r="U68" s="5"/>
      <c r="V68" s="3"/>
      <c r="W68" s="3"/>
      <c r="AA68" s="13"/>
      <c r="AB68" s="6"/>
      <c r="AC68" s="6"/>
      <c r="AD68" s="6"/>
    </row>
    <row r="69" spans="1:30" x14ac:dyDescent="0.25">
      <c r="A69" s="1">
        <v>4</v>
      </c>
      <c r="B69" s="148">
        <v>43134</v>
      </c>
      <c r="C69" s="2">
        <v>11</v>
      </c>
      <c r="D69" s="10">
        <v>156</v>
      </c>
      <c r="E69" s="10">
        <v>38</v>
      </c>
      <c r="G69" s="10">
        <v>5</v>
      </c>
      <c r="H69" s="10">
        <v>7</v>
      </c>
      <c r="I69" s="10">
        <v>3</v>
      </c>
      <c r="K69" s="10">
        <v>2</v>
      </c>
      <c r="M69" s="16">
        <v>2</v>
      </c>
      <c r="N69" s="16">
        <v>1</v>
      </c>
      <c r="T69" s="5" t="s">
        <v>63</v>
      </c>
      <c r="U69" s="5" t="s">
        <v>616</v>
      </c>
      <c r="V69" s="3">
        <v>0.375</v>
      </c>
      <c r="W69" s="3">
        <v>0.39305555555555555</v>
      </c>
      <c r="X69" s="5">
        <v>1</v>
      </c>
      <c r="Y69" s="5" t="s">
        <v>1232</v>
      </c>
      <c r="Z69" s="5" t="s">
        <v>1308</v>
      </c>
      <c r="AA69" s="13" t="s">
        <v>857</v>
      </c>
      <c r="AB69" s="6"/>
      <c r="AC69" s="6"/>
      <c r="AD69" s="6"/>
    </row>
    <row r="70" spans="1:30" x14ac:dyDescent="0.25">
      <c r="A70" s="1">
        <v>4</v>
      </c>
      <c r="B70" s="148">
        <v>43134</v>
      </c>
      <c r="C70" s="2">
        <v>11</v>
      </c>
      <c r="D70" s="10">
        <v>3</v>
      </c>
      <c r="E70" s="10">
        <v>105</v>
      </c>
      <c r="G70" s="10">
        <v>3</v>
      </c>
      <c r="H70" s="10">
        <v>19</v>
      </c>
      <c r="I70" s="10">
        <v>4</v>
      </c>
      <c r="K70" s="10">
        <v>4</v>
      </c>
      <c r="N70" s="16">
        <v>2</v>
      </c>
      <c r="O70" s="16">
        <v>2</v>
      </c>
      <c r="T70" s="5" t="s">
        <v>63</v>
      </c>
      <c r="U70" s="5" t="s">
        <v>615</v>
      </c>
      <c r="V70" s="3">
        <v>0.40833333333333338</v>
      </c>
      <c r="W70" s="3">
        <v>0.42638888888888887</v>
      </c>
      <c r="X70" s="5">
        <v>1</v>
      </c>
      <c r="Y70" s="5" t="s">
        <v>1232</v>
      </c>
      <c r="Z70" s="5" t="s">
        <v>1308</v>
      </c>
      <c r="AA70" s="13" t="s">
        <v>873</v>
      </c>
      <c r="AB70" s="6"/>
      <c r="AC70" s="6"/>
      <c r="AD70" s="6"/>
    </row>
    <row r="71" spans="1:30" s="26" customFormat="1" x14ac:dyDescent="0.25">
      <c r="A71" s="1">
        <v>4</v>
      </c>
      <c r="B71" s="148">
        <v>43134</v>
      </c>
      <c r="C71" s="2">
        <v>11</v>
      </c>
      <c r="D71" s="10">
        <v>82</v>
      </c>
      <c r="E71" s="10">
        <v>109</v>
      </c>
      <c r="F71" s="10"/>
      <c r="G71" s="10">
        <v>3</v>
      </c>
      <c r="H71" s="10">
        <v>26</v>
      </c>
      <c r="I71" s="10">
        <v>4</v>
      </c>
      <c r="J71" s="10"/>
      <c r="K71" s="10">
        <v>3</v>
      </c>
      <c r="L71" s="16"/>
      <c r="M71" s="16"/>
      <c r="N71" s="16">
        <v>1</v>
      </c>
      <c r="O71" s="16">
        <v>1</v>
      </c>
      <c r="P71" s="16"/>
      <c r="Q71" s="16"/>
      <c r="R71" s="16"/>
      <c r="S71" s="35"/>
      <c r="T71" s="5" t="s">
        <v>63</v>
      </c>
      <c r="U71" s="5" t="s">
        <v>290</v>
      </c>
      <c r="V71" s="3">
        <v>0.44513888888888892</v>
      </c>
      <c r="W71" s="3">
        <v>0.46249999999999997</v>
      </c>
      <c r="X71" s="5">
        <v>0</v>
      </c>
      <c r="Y71" s="5" t="s">
        <v>1222</v>
      </c>
      <c r="Z71" s="5" t="s">
        <v>1308</v>
      </c>
      <c r="AA71" s="14" t="s">
        <v>874</v>
      </c>
    </row>
    <row r="72" spans="1:30" x14ac:dyDescent="0.25">
      <c r="A72" s="1">
        <v>4</v>
      </c>
      <c r="B72" s="148">
        <v>43152</v>
      </c>
      <c r="C72" s="2">
        <v>11</v>
      </c>
      <c r="D72" s="21">
        <v>32</v>
      </c>
      <c r="E72" s="21">
        <v>4</v>
      </c>
      <c r="F72" s="21"/>
      <c r="G72" s="21">
        <v>13</v>
      </c>
      <c r="H72" s="21">
        <v>2</v>
      </c>
      <c r="I72" s="21">
        <v>4</v>
      </c>
      <c r="J72" s="21">
        <v>11</v>
      </c>
      <c r="K72" s="21">
        <v>1</v>
      </c>
      <c r="L72" s="22"/>
      <c r="M72" s="22"/>
      <c r="N72" s="22"/>
      <c r="O72" s="22"/>
      <c r="P72" s="22"/>
      <c r="Q72" s="22">
        <v>80</v>
      </c>
      <c r="S72" s="16"/>
      <c r="T72" s="5" t="s">
        <v>24</v>
      </c>
      <c r="U72" s="5" t="s">
        <v>627</v>
      </c>
      <c r="V72" s="3">
        <v>0.68541666666666667</v>
      </c>
      <c r="W72" s="3">
        <v>0.6958333333333333</v>
      </c>
      <c r="X72" s="5">
        <v>3</v>
      </c>
      <c r="Y72" s="5" t="s">
        <v>1222</v>
      </c>
      <c r="Z72" s="5" t="s">
        <v>1319</v>
      </c>
      <c r="AA72" s="13"/>
      <c r="AB72" s="6"/>
      <c r="AC72" s="6"/>
      <c r="AD72" s="6"/>
    </row>
    <row r="73" spans="1:30" x14ac:dyDescent="0.25">
      <c r="A73" s="151"/>
      <c r="B73" s="152"/>
      <c r="C73" s="153"/>
      <c r="D73" s="155">
        <f>SUM(D69:D72)</f>
        <v>273</v>
      </c>
      <c r="E73" s="155">
        <f t="shared" ref="E73:S73" si="11">SUM(E69:E72)</f>
        <v>256</v>
      </c>
      <c r="F73" s="155">
        <f t="shared" si="11"/>
        <v>0</v>
      </c>
      <c r="G73" s="155">
        <f t="shared" si="11"/>
        <v>24</v>
      </c>
      <c r="H73" s="155">
        <f t="shared" si="11"/>
        <v>54</v>
      </c>
      <c r="I73" s="155">
        <f t="shared" si="11"/>
        <v>15</v>
      </c>
      <c r="J73" s="155">
        <f t="shared" si="11"/>
        <v>11</v>
      </c>
      <c r="K73" s="155">
        <f t="shared" si="11"/>
        <v>10</v>
      </c>
      <c r="L73" s="156">
        <f t="shared" si="11"/>
        <v>0</v>
      </c>
      <c r="M73" s="156">
        <f t="shared" si="11"/>
        <v>2</v>
      </c>
      <c r="N73" s="156">
        <f t="shared" si="11"/>
        <v>4</v>
      </c>
      <c r="O73" s="156">
        <f t="shared" si="11"/>
        <v>3</v>
      </c>
      <c r="P73" s="156">
        <f t="shared" si="11"/>
        <v>0</v>
      </c>
      <c r="Q73" s="156">
        <f t="shared" si="11"/>
        <v>80</v>
      </c>
      <c r="R73" s="156">
        <f t="shared" si="11"/>
        <v>0</v>
      </c>
      <c r="S73" s="156">
        <f t="shared" si="11"/>
        <v>0</v>
      </c>
      <c r="U73" s="5"/>
      <c r="V73" s="3"/>
      <c r="W73" s="3"/>
      <c r="AA73" s="13"/>
      <c r="AB73" s="6"/>
      <c r="AC73" s="6"/>
      <c r="AD73" s="6"/>
    </row>
    <row r="74" spans="1:30" x14ac:dyDescent="0.25">
      <c r="A74" s="1"/>
      <c r="D74" s="21"/>
      <c r="E74" s="21"/>
      <c r="F74" s="21"/>
      <c r="G74" s="21"/>
      <c r="H74" s="21"/>
      <c r="I74" s="21"/>
      <c r="J74" s="21"/>
      <c r="K74" s="21"/>
      <c r="L74" s="22"/>
      <c r="M74" s="22"/>
      <c r="N74" s="22"/>
      <c r="O74" s="22"/>
      <c r="P74" s="22"/>
      <c r="Q74" s="22"/>
      <c r="S74" s="16"/>
      <c r="U74" s="5"/>
      <c r="V74" s="3"/>
      <c r="W74" s="3"/>
      <c r="AA74" s="13"/>
      <c r="AB74" s="6"/>
      <c r="AC74" s="6"/>
      <c r="AD74" s="6"/>
    </row>
    <row r="75" spans="1:30" x14ac:dyDescent="0.25">
      <c r="A75" s="1">
        <v>4</v>
      </c>
      <c r="B75" s="148">
        <v>43134</v>
      </c>
      <c r="C75" s="2">
        <v>12</v>
      </c>
      <c r="D75" s="10">
        <v>18</v>
      </c>
      <c r="E75" s="10">
        <v>72</v>
      </c>
      <c r="G75" s="10">
        <v>14</v>
      </c>
      <c r="H75" s="10">
        <v>1</v>
      </c>
      <c r="I75" s="10">
        <v>2</v>
      </c>
      <c r="K75" s="10">
        <v>8</v>
      </c>
      <c r="O75" s="16">
        <v>2</v>
      </c>
      <c r="T75" s="5" t="s">
        <v>63</v>
      </c>
      <c r="U75" s="5" t="s">
        <v>858</v>
      </c>
      <c r="V75" s="3">
        <v>0.5</v>
      </c>
      <c r="W75" s="3">
        <v>0.51388888888888895</v>
      </c>
      <c r="X75" s="5">
        <v>0</v>
      </c>
      <c r="Y75" s="5" t="s">
        <v>1222</v>
      </c>
      <c r="Z75" s="5" t="s">
        <v>1308</v>
      </c>
      <c r="AA75" s="14"/>
      <c r="AB75" s="6"/>
      <c r="AC75" s="6"/>
      <c r="AD75" s="6"/>
    </row>
    <row r="76" spans="1:30" x14ac:dyDescent="0.25">
      <c r="A76" s="1">
        <v>4</v>
      </c>
      <c r="B76" s="148">
        <v>43134</v>
      </c>
      <c r="C76" s="2">
        <v>12</v>
      </c>
      <c r="G76" s="10">
        <v>3</v>
      </c>
      <c r="I76" s="10">
        <v>1</v>
      </c>
      <c r="K76" s="10">
        <v>1</v>
      </c>
      <c r="T76" s="5" t="s">
        <v>63</v>
      </c>
      <c r="U76" s="5" t="s">
        <v>296</v>
      </c>
      <c r="V76" s="3">
        <v>0.52222222222222225</v>
      </c>
      <c r="W76" s="3">
        <v>0.52777777777777779</v>
      </c>
      <c r="X76" s="5">
        <v>0</v>
      </c>
      <c r="Y76" s="5" t="s">
        <v>1225</v>
      </c>
      <c r="Z76" s="5" t="s">
        <v>1308</v>
      </c>
      <c r="AA76" s="13"/>
      <c r="AB76" s="6"/>
      <c r="AC76" s="6"/>
      <c r="AD76" s="6"/>
    </row>
    <row r="77" spans="1:30" s="26" customFormat="1" x14ac:dyDescent="0.25">
      <c r="A77" s="1">
        <v>4</v>
      </c>
      <c r="B77" s="148">
        <v>43134</v>
      </c>
      <c r="C77" s="2">
        <v>12</v>
      </c>
      <c r="D77" s="10">
        <v>7</v>
      </c>
      <c r="E77" s="10">
        <v>3</v>
      </c>
      <c r="F77" s="10"/>
      <c r="G77" s="10">
        <v>8</v>
      </c>
      <c r="H77" s="10">
        <v>2</v>
      </c>
      <c r="I77" s="10"/>
      <c r="J77" s="10"/>
      <c r="K77" s="10">
        <v>1</v>
      </c>
      <c r="L77" s="16"/>
      <c r="M77" s="16"/>
      <c r="N77" s="16"/>
      <c r="O77" s="16">
        <v>1</v>
      </c>
      <c r="P77" s="16"/>
      <c r="Q77" s="16"/>
      <c r="R77" s="16"/>
      <c r="S77" s="35"/>
      <c r="T77" s="5" t="s">
        <v>63</v>
      </c>
      <c r="U77" s="5" t="s">
        <v>298</v>
      </c>
      <c r="V77" s="3">
        <v>0.54027777777777775</v>
      </c>
      <c r="W77" s="3">
        <v>0.55208333333333337</v>
      </c>
      <c r="X77" s="5">
        <v>0</v>
      </c>
      <c r="Y77" s="5" t="s">
        <v>1225</v>
      </c>
      <c r="Z77" s="5" t="s">
        <v>1308</v>
      </c>
      <c r="AA77" s="14"/>
    </row>
    <row r="78" spans="1:30" s="26" customFormat="1" x14ac:dyDescent="0.25">
      <c r="A78" s="151"/>
      <c r="B78" s="152"/>
      <c r="C78" s="153"/>
      <c r="D78" s="155">
        <f t="shared" ref="D78:F78" si="12">SUM(D75:D77)</f>
        <v>25</v>
      </c>
      <c r="E78" s="155">
        <f t="shared" si="12"/>
        <v>75</v>
      </c>
      <c r="F78" s="155">
        <f t="shared" si="12"/>
        <v>0</v>
      </c>
      <c r="G78" s="155">
        <f>SUM(G75:G77)</f>
        <v>25</v>
      </c>
      <c r="H78" s="155">
        <f t="shared" ref="H78:S78" si="13">SUM(H75:H77)</f>
        <v>3</v>
      </c>
      <c r="I78" s="155">
        <f t="shared" si="13"/>
        <v>3</v>
      </c>
      <c r="J78" s="155">
        <f t="shared" si="13"/>
        <v>0</v>
      </c>
      <c r="K78" s="155">
        <f t="shared" si="13"/>
        <v>10</v>
      </c>
      <c r="L78" s="156">
        <f t="shared" si="13"/>
        <v>0</v>
      </c>
      <c r="M78" s="156">
        <f t="shared" si="13"/>
        <v>0</v>
      </c>
      <c r="N78" s="156">
        <f t="shared" si="13"/>
        <v>0</v>
      </c>
      <c r="O78" s="156">
        <f t="shared" si="13"/>
        <v>3</v>
      </c>
      <c r="P78" s="156">
        <f t="shared" si="13"/>
        <v>0</v>
      </c>
      <c r="Q78" s="156">
        <f t="shared" si="13"/>
        <v>0</v>
      </c>
      <c r="R78" s="156">
        <f t="shared" si="13"/>
        <v>0</v>
      </c>
      <c r="S78" s="156">
        <f t="shared" si="13"/>
        <v>0</v>
      </c>
      <c r="T78" s="5"/>
      <c r="U78" s="5"/>
      <c r="V78" s="3"/>
      <c r="W78" s="3"/>
      <c r="X78" s="5"/>
      <c r="Y78" s="5"/>
      <c r="Z78" s="5"/>
      <c r="AA78" s="14"/>
    </row>
    <row r="79" spans="1:30" s="26" customFormat="1" x14ac:dyDescent="0.25">
      <c r="A79" s="1"/>
      <c r="B79" s="148"/>
      <c r="C79" s="2"/>
      <c r="D79" s="10"/>
      <c r="E79" s="10"/>
      <c r="F79" s="10"/>
      <c r="G79" s="10"/>
      <c r="H79" s="10"/>
      <c r="I79" s="10"/>
      <c r="J79" s="10"/>
      <c r="K79" s="10"/>
      <c r="L79" s="16"/>
      <c r="M79" s="16"/>
      <c r="N79" s="16"/>
      <c r="O79" s="16"/>
      <c r="P79" s="16"/>
      <c r="Q79" s="16"/>
      <c r="R79" s="16"/>
      <c r="S79" s="35"/>
      <c r="T79" s="5"/>
      <c r="U79" s="5"/>
      <c r="V79" s="3"/>
      <c r="W79" s="3"/>
      <c r="X79" s="5"/>
      <c r="Y79" s="5"/>
      <c r="Z79" s="5"/>
      <c r="AA79" s="14"/>
    </row>
    <row r="80" spans="1:30" s="26" customFormat="1" x14ac:dyDescent="0.25">
      <c r="A80" s="58">
        <v>4</v>
      </c>
      <c r="B80" s="172">
        <v>43135</v>
      </c>
      <c r="C80" s="2">
        <v>13</v>
      </c>
      <c r="D80" s="55">
        <v>6</v>
      </c>
      <c r="E80" s="55">
        <v>18</v>
      </c>
      <c r="F80" s="55"/>
      <c r="G80" s="55">
        <v>31</v>
      </c>
      <c r="H80" s="55"/>
      <c r="I80" s="55">
        <v>5</v>
      </c>
      <c r="J80" s="55"/>
      <c r="K80" s="55">
        <v>8</v>
      </c>
      <c r="L80" s="19"/>
      <c r="M80" s="19"/>
      <c r="N80" s="19"/>
      <c r="O80" s="62"/>
      <c r="P80" s="19"/>
      <c r="Q80" s="19">
        <v>1</v>
      </c>
      <c r="R80" s="19"/>
      <c r="S80" s="80"/>
      <c r="T80" s="14" t="s">
        <v>91</v>
      </c>
      <c r="U80" s="14" t="s">
        <v>244</v>
      </c>
      <c r="V80" s="77">
        <v>0.36805555555555558</v>
      </c>
      <c r="W80" s="77">
        <v>0.3888888888888889</v>
      </c>
      <c r="X80" s="5">
        <v>0</v>
      </c>
      <c r="Y80" s="13" t="s">
        <v>1232</v>
      </c>
      <c r="Z80" s="5" t="s">
        <v>1308</v>
      </c>
      <c r="AA80" s="75"/>
    </row>
    <row r="81" spans="1:30" s="26" customFormat="1" x14ac:dyDescent="0.25">
      <c r="A81" s="58">
        <v>4</v>
      </c>
      <c r="B81" s="172">
        <v>43135</v>
      </c>
      <c r="C81" s="2">
        <v>13</v>
      </c>
      <c r="D81" s="55">
        <v>10</v>
      </c>
      <c r="E81" s="55">
        <v>38</v>
      </c>
      <c r="F81" s="55"/>
      <c r="G81" s="55">
        <v>40</v>
      </c>
      <c r="H81" s="55">
        <v>2</v>
      </c>
      <c r="I81" s="55">
        <v>4</v>
      </c>
      <c r="J81" s="55"/>
      <c r="K81" s="55">
        <v>9</v>
      </c>
      <c r="L81" s="62"/>
      <c r="M81" s="62"/>
      <c r="N81" s="16"/>
      <c r="O81" s="16"/>
      <c r="P81" s="19"/>
      <c r="Q81" s="63"/>
      <c r="R81" s="16"/>
      <c r="S81" s="80"/>
      <c r="T81" s="14" t="s">
        <v>91</v>
      </c>
      <c r="U81" s="14" t="s">
        <v>837</v>
      </c>
      <c r="V81" s="77">
        <v>0.40625</v>
      </c>
      <c r="W81" s="77">
        <v>0.42708333333333331</v>
      </c>
      <c r="X81" s="5">
        <v>1</v>
      </c>
      <c r="Y81" s="13" t="s">
        <v>1232</v>
      </c>
      <c r="Z81" s="5" t="s">
        <v>1308</v>
      </c>
    </row>
    <row r="82" spans="1:30" x14ac:dyDescent="0.25">
      <c r="A82" s="58">
        <v>4</v>
      </c>
      <c r="B82" s="172">
        <v>43135</v>
      </c>
      <c r="C82" s="2">
        <v>13</v>
      </c>
      <c r="D82" s="55"/>
      <c r="E82" s="55"/>
      <c r="F82" s="55"/>
      <c r="G82" s="55"/>
      <c r="H82" s="55"/>
      <c r="I82" s="55"/>
      <c r="J82" s="55"/>
      <c r="K82" s="55"/>
      <c r="L82" s="19"/>
      <c r="M82" s="19"/>
      <c r="P82" s="19"/>
      <c r="Q82" s="19"/>
      <c r="S82" s="80"/>
      <c r="T82" s="14" t="s">
        <v>91</v>
      </c>
      <c r="U82" s="14" t="s">
        <v>251</v>
      </c>
      <c r="V82" s="77">
        <v>0.44097222222222227</v>
      </c>
      <c r="W82" s="77">
        <v>0.4513888888888889</v>
      </c>
      <c r="X82" s="5">
        <v>1</v>
      </c>
      <c r="Y82" s="13" t="s">
        <v>1222</v>
      </c>
      <c r="Z82" s="5" t="s">
        <v>1308</v>
      </c>
      <c r="AA82" s="6" t="s">
        <v>840</v>
      </c>
      <c r="AB82" s="6"/>
      <c r="AC82" s="6"/>
      <c r="AD82" s="6"/>
    </row>
    <row r="83" spans="1:30" x14ac:dyDescent="0.25">
      <c r="A83" s="58">
        <v>4</v>
      </c>
      <c r="B83" s="172">
        <v>43135</v>
      </c>
      <c r="C83" s="2">
        <v>13</v>
      </c>
      <c r="D83" s="55"/>
      <c r="E83" s="55">
        <v>3</v>
      </c>
      <c r="F83" s="55"/>
      <c r="G83" s="55">
        <v>10</v>
      </c>
      <c r="H83" s="55">
        <v>1</v>
      </c>
      <c r="I83" s="55">
        <v>2</v>
      </c>
      <c r="J83" s="55"/>
      <c r="K83" s="55">
        <v>2</v>
      </c>
      <c r="L83" s="62"/>
      <c r="M83" s="62"/>
      <c r="P83" s="19"/>
      <c r="Q83" s="63"/>
      <c r="S83" s="80"/>
      <c r="T83" s="14" t="s">
        <v>91</v>
      </c>
      <c r="U83" s="14" t="s">
        <v>841</v>
      </c>
      <c r="V83" s="77">
        <v>0.4513888888888889</v>
      </c>
      <c r="W83" s="77">
        <v>0.46875</v>
      </c>
      <c r="X83" s="14">
        <v>1</v>
      </c>
      <c r="Y83" s="13" t="s">
        <v>1222</v>
      </c>
      <c r="Z83" s="5" t="s">
        <v>1308</v>
      </c>
      <c r="AA83" s="26"/>
      <c r="AB83" s="14"/>
      <c r="AC83" s="6"/>
      <c r="AD83" s="6"/>
    </row>
    <row r="84" spans="1:30" x14ac:dyDescent="0.25">
      <c r="A84" s="58">
        <v>4</v>
      </c>
      <c r="B84" s="172">
        <v>43135</v>
      </c>
      <c r="C84" s="2">
        <v>13</v>
      </c>
      <c r="D84" s="55">
        <v>2</v>
      </c>
      <c r="E84" s="55">
        <v>4</v>
      </c>
      <c r="F84" s="55"/>
      <c r="G84" s="55">
        <v>24</v>
      </c>
      <c r="H84" s="55">
        <v>2</v>
      </c>
      <c r="I84" s="55">
        <v>6</v>
      </c>
      <c r="J84" s="55"/>
      <c r="K84" s="55">
        <v>12</v>
      </c>
      <c r="L84" s="19"/>
      <c r="M84" s="19"/>
      <c r="P84" s="19"/>
      <c r="Q84" s="19"/>
      <c r="S84" s="80"/>
      <c r="T84" s="14" t="s">
        <v>91</v>
      </c>
      <c r="U84" s="14" t="s">
        <v>843</v>
      </c>
      <c r="V84" s="77">
        <v>0.47222222222222227</v>
      </c>
      <c r="W84" s="77">
        <v>0.5</v>
      </c>
      <c r="X84" s="5">
        <v>1</v>
      </c>
      <c r="Y84" s="13" t="s">
        <v>1225</v>
      </c>
      <c r="Z84" s="5" t="s">
        <v>1308</v>
      </c>
      <c r="AA84" s="75"/>
      <c r="AB84" s="6"/>
      <c r="AC84" s="6"/>
      <c r="AD84" s="6"/>
    </row>
    <row r="85" spans="1:30" x14ac:dyDescent="0.25">
      <c r="A85" s="58">
        <v>4</v>
      </c>
      <c r="B85" s="172">
        <v>43135</v>
      </c>
      <c r="C85" s="2">
        <v>13</v>
      </c>
      <c r="D85" s="55"/>
      <c r="E85" s="55"/>
      <c r="F85" s="55"/>
      <c r="G85" s="55"/>
      <c r="H85" s="55"/>
      <c r="I85" s="55"/>
      <c r="J85" s="55"/>
      <c r="K85" s="55"/>
      <c r="L85" s="62"/>
      <c r="M85" s="62"/>
      <c r="P85" s="19"/>
      <c r="Q85" s="63"/>
      <c r="S85" s="80"/>
      <c r="T85" s="14" t="s">
        <v>91</v>
      </c>
      <c r="U85" s="14" t="s">
        <v>845</v>
      </c>
      <c r="V85" s="77">
        <v>0.5</v>
      </c>
      <c r="W85" s="77">
        <v>0.51388888888888895</v>
      </c>
      <c r="X85" s="5">
        <v>1</v>
      </c>
      <c r="Y85" s="13" t="s">
        <v>1225</v>
      </c>
      <c r="Z85" s="5" t="s">
        <v>1308</v>
      </c>
      <c r="AA85" s="26" t="s">
        <v>868</v>
      </c>
      <c r="AB85" s="6"/>
      <c r="AC85" s="6"/>
      <c r="AD85" s="6"/>
    </row>
    <row r="86" spans="1:30" x14ac:dyDescent="0.25">
      <c r="A86" s="58">
        <v>4</v>
      </c>
      <c r="B86" s="172">
        <v>43135</v>
      </c>
      <c r="C86" s="2">
        <v>13</v>
      </c>
      <c r="D86" s="18">
        <v>8</v>
      </c>
      <c r="E86" s="18">
        <v>5</v>
      </c>
      <c r="F86" s="18"/>
      <c r="G86" s="18">
        <v>18</v>
      </c>
      <c r="H86" s="18"/>
      <c r="I86" s="18">
        <v>8</v>
      </c>
      <c r="J86" s="18"/>
      <c r="K86" s="18">
        <v>4</v>
      </c>
      <c r="L86" s="19"/>
      <c r="M86" s="19"/>
      <c r="P86" s="19"/>
      <c r="Q86" s="19"/>
      <c r="S86" s="80"/>
      <c r="T86" s="14" t="s">
        <v>91</v>
      </c>
      <c r="U86" s="14" t="s">
        <v>414</v>
      </c>
      <c r="V86" s="77">
        <v>0.53472222222222221</v>
      </c>
      <c r="W86" s="77">
        <v>0.5625</v>
      </c>
      <c r="X86" s="5">
        <v>1</v>
      </c>
      <c r="Y86" s="13" t="s">
        <v>1225</v>
      </c>
      <c r="Z86" s="5" t="s">
        <v>1308</v>
      </c>
      <c r="AA86" s="75"/>
      <c r="AB86" s="6"/>
      <c r="AC86" s="6"/>
      <c r="AD86" s="6"/>
    </row>
    <row r="87" spans="1:30" x14ac:dyDescent="0.25">
      <c r="A87" s="151"/>
      <c r="B87" s="152"/>
      <c r="C87" s="153"/>
      <c r="D87" s="182">
        <f>SUM(D80:D86)</f>
        <v>26</v>
      </c>
      <c r="E87" s="182">
        <f t="shared" ref="E87:S87" si="14">SUM(E80:E86)</f>
        <v>68</v>
      </c>
      <c r="F87" s="182">
        <f t="shared" si="14"/>
        <v>0</v>
      </c>
      <c r="G87" s="182">
        <f t="shared" si="14"/>
        <v>123</v>
      </c>
      <c r="H87" s="182">
        <f t="shared" si="14"/>
        <v>5</v>
      </c>
      <c r="I87" s="182">
        <f t="shared" si="14"/>
        <v>25</v>
      </c>
      <c r="J87" s="182">
        <f t="shared" si="14"/>
        <v>0</v>
      </c>
      <c r="K87" s="182">
        <f t="shared" si="14"/>
        <v>35</v>
      </c>
      <c r="L87" s="183">
        <f t="shared" si="14"/>
        <v>0</v>
      </c>
      <c r="M87" s="183">
        <f t="shared" si="14"/>
        <v>0</v>
      </c>
      <c r="N87" s="183">
        <f t="shared" si="14"/>
        <v>0</v>
      </c>
      <c r="O87" s="183">
        <f t="shared" si="14"/>
        <v>0</v>
      </c>
      <c r="P87" s="183">
        <f t="shared" si="14"/>
        <v>0</v>
      </c>
      <c r="Q87" s="183">
        <f t="shared" si="14"/>
        <v>1</v>
      </c>
      <c r="R87" s="183">
        <f t="shared" si="14"/>
        <v>0</v>
      </c>
      <c r="S87" s="183">
        <f t="shared" si="14"/>
        <v>0</v>
      </c>
      <c r="T87" s="14"/>
      <c r="U87" s="14"/>
      <c r="V87" s="77"/>
      <c r="W87" s="77"/>
      <c r="Y87" s="13"/>
      <c r="AA87" s="75"/>
      <c r="AB87" s="6"/>
      <c r="AC87" s="6"/>
      <c r="AD87" s="6"/>
    </row>
    <row r="88" spans="1:30" x14ac:dyDescent="0.25">
      <c r="A88" s="58"/>
      <c r="B88" s="172"/>
      <c r="D88" s="18"/>
      <c r="E88" s="18"/>
      <c r="F88" s="18"/>
      <c r="G88" s="18"/>
      <c r="H88" s="18"/>
      <c r="I88" s="18"/>
      <c r="J88" s="18"/>
      <c r="K88" s="18"/>
      <c r="L88" s="19"/>
      <c r="M88" s="19"/>
      <c r="P88" s="19"/>
      <c r="Q88" s="19"/>
      <c r="S88" s="80"/>
      <c r="T88" s="14"/>
      <c r="U88" s="14"/>
      <c r="V88" s="77"/>
      <c r="W88" s="77"/>
      <c r="Y88" s="13"/>
      <c r="AA88" s="75"/>
      <c r="AB88" s="6"/>
      <c r="AC88" s="6"/>
      <c r="AD88" s="6"/>
    </row>
    <row r="89" spans="1:30" x14ac:dyDescent="0.25">
      <c r="A89" s="58">
        <v>4</v>
      </c>
      <c r="B89" s="172">
        <v>43135</v>
      </c>
      <c r="C89" s="2">
        <v>14</v>
      </c>
      <c r="D89" s="55">
        <v>2</v>
      </c>
      <c r="E89" s="55">
        <v>4</v>
      </c>
      <c r="F89" s="55"/>
      <c r="G89" s="55">
        <v>6</v>
      </c>
      <c r="H89" s="55">
        <v>1</v>
      </c>
      <c r="I89" s="55">
        <v>6</v>
      </c>
      <c r="J89" s="55"/>
      <c r="K89" s="55"/>
      <c r="L89" s="19"/>
      <c r="M89" s="19"/>
      <c r="N89" s="19"/>
      <c r="O89" s="62"/>
      <c r="P89" s="19"/>
      <c r="Q89" s="19"/>
      <c r="R89" s="19"/>
      <c r="S89" s="80"/>
      <c r="T89" s="14" t="s">
        <v>91</v>
      </c>
      <c r="U89" s="5" t="s">
        <v>499</v>
      </c>
      <c r="V89" s="78">
        <v>0.61111111111111105</v>
      </c>
      <c r="W89" s="78">
        <v>0.625</v>
      </c>
      <c r="X89" s="5">
        <v>1</v>
      </c>
      <c r="Y89" s="13" t="s">
        <v>1225</v>
      </c>
      <c r="Z89" s="5" t="s">
        <v>1308</v>
      </c>
      <c r="AA89" s="75"/>
      <c r="AB89" s="6"/>
      <c r="AC89" s="6"/>
      <c r="AD89" s="6"/>
    </row>
    <row r="90" spans="1:30" x14ac:dyDescent="0.25">
      <c r="A90" s="58">
        <v>4</v>
      </c>
      <c r="B90" s="172">
        <v>43135</v>
      </c>
      <c r="C90" s="2">
        <v>14</v>
      </c>
      <c r="D90" s="55">
        <v>1</v>
      </c>
      <c r="E90" s="55">
        <v>4</v>
      </c>
      <c r="F90" s="55"/>
      <c r="G90" s="55">
        <v>10</v>
      </c>
      <c r="H90" s="55">
        <v>2</v>
      </c>
      <c r="I90" s="55">
        <v>5</v>
      </c>
      <c r="J90" s="55"/>
      <c r="K90" s="55"/>
      <c r="L90" s="62"/>
      <c r="M90" s="62"/>
      <c r="N90" s="19"/>
      <c r="O90" s="62"/>
      <c r="P90" s="19"/>
      <c r="Q90" s="63"/>
      <c r="R90" s="19"/>
      <c r="S90" s="80"/>
      <c r="T90" s="14" t="s">
        <v>91</v>
      </c>
      <c r="U90" s="14" t="s">
        <v>272</v>
      </c>
      <c r="V90" s="78">
        <v>0.63541666666666663</v>
      </c>
      <c r="W90" s="78">
        <v>0.64583333333333337</v>
      </c>
      <c r="X90" s="5">
        <v>0</v>
      </c>
      <c r="Y90" s="13" t="s">
        <v>1225</v>
      </c>
      <c r="Z90" s="5" t="s">
        <v>1308</v>
      </c>
      <c r="AA90" s="26"/>
      <c r="AB90" s="6"/>
      <c r="AC90" s="6"/>
      <c r="AD90" s="6"/>
    </row>
    <row r="91" spans="1:30" x14ac:dyDescent="0.25">
      <c r="A91" s="58">
        <v>4</v>
      </c>
      <c r="B91" s="172">
        <v>43135</v>
      </c>
      <c r="C91" s="2">
        <v>14</v>
      </c>
      <c r="D91" s="55"/>
      <c r="E91" s="18"/>
      <c r="F91" s="18"/>
      <c r="G91" s="18"/>
      <c r="H91" s="18"/>
      <c r="I91" s="18"/>
      <c r="J91" s="55"/>
      <c r="K91" s="55"/>
      <c r="L91" s="19"/>
      <c r="M91" s="19"/>
      <c r="N91" s="19"/>
      <c r="O91" s="62"/>
      <c r="P91" s="19"/>
      <c r="Q91" s="19"/>
      <c r="R91" s="19"/>
      <c r="S91" s="80"/>
      <c r="T91" s="14" t="s">
        <v>91</v>
      </c>
      <c r="U91" s="5" t="s">
        <v>850</v>
      </c>
      <c r="V91" s="17" t="s">
        <v>1320</v>
      </c>
      <c r="W91" s="17" t="s">
        <v>1321</v>
      </c>
      <c r="X91" s="5">
        <v>0</v>
      </c>
      <c r="Y91" s="13" t="s">
        <v>1225</v>
      </c>
      <c r="Z91" s="5" t="s">
        <v>1308</v>
      </c>
      <c r="AA91" s="6" t="s">
        <v>869</v>
      </c>
      <c r="AB91" s="6"/>
      <c r="AC91" s="6"/>
      <c r="AD91" s="6"/>
    </row>
    <row r="92" spans="1:30" s="75" customFormat="1" x14ac:dyDescent="0.25">
      <c r="A92" s="58">
        <v>4</v>
      </c>
      <c r="B92" s="172">
        <v>43135</v>
      </c>
      <c r="C92" s="2">
        <v>14</v>
      </c>
      <c r="D92" s="55"/>
      <c r="E92" s="55">
        <v>4</v>
      </c>
      <c r="F92" s="55"/>
      <c r="G92" s="55">
        <v>1</v>
      </c>
      <c r="H92" s="55"/>
      <c r="I92" s="55">
        <v>6</v>
      </c>
      <c r="J92" s="55"/>
      <c r="K92" s="55"/>
      <c r="L92" s="62"/>
      <c r="M92" s="62"/>
      <c r="N92" s="19"/>
      <c r="O92" s="62">
        <v>1</v>
      </c>
      <c r="P92" s="19"/>
      <c r="Q92" s="63"/>
      <c r="R92" s="19"/>
      <c r="S92" s="80"/>
      <c r="T92" s="14" t="s">
        <v>91</v>
      </c>
      <c r="U92" s="5" t="s">
        <v>276</v>
      </c>
      <c r="V92" s="17" t="s">
        <v>1321</v>
      </c>
      <c r="W92" s="17" t="s">
        <v>1322</v>
      </c>
      <c r="X92" s="5">
        <v>0</v>
      </c>
      <c r="Y92" s="13" t="s">
        <v>1225</v>
      </c>
      <c r="Z92" s="5" t="s">
        <v>1308</v>
      </c>
      <c r="AA92" s="26"/>
    </row>
    <row r="93" spans="1:30" s="75" customFormat="1" x14ac:dyDescent="0.25">
      <c r="A93" s="151"/>
      <c r="B93" s="152"/>
      <c r="C93" s="153"/>
      <c r="D93" s="155">
        <f>SUM(D89:D92)</f>
        <v>3</v>
      </c>
      <c r="E93" s="155">
        <f t="shared" ref="E93:S93" si="15">SUM(E89:E92)</f>
        <v>12</v>
      </c>
      <c r="F93" s="155">
        <f t="shared" si="15"/>
        <v>0</v>
      </c>
      <c r="G93" s="155">
        <f t="shared" si="15"/>
        <v>17</v>
      </c>
      <c r="H93" s="155">
        <f t="shared" si="15"/>
        <v>3</v>
      </c>
      <c r="I93" s="155">
        <f t="shared" si="15"/>
        <v>17</v>
      </c>
      <c r="J93" s="155">
        <f t="shared" si="15"/>
        <v>0</v>
      </c>
      <c r="K93" s="155">
        <f t="shared" si="15"/>
        <v>0</v>
      </c>
      <c r="L93" s="156">
        <f t="shared" si="15"/>
        <v>0</v>
      </c>
      <c r="M93" s="156">
        <f t="shared" si="15"/>
        <v>0</v>
      </c>
      <c r="N93" s="156">
        <f t="shared" si="15"/>
        <v>0</v>
      </c>
      <c r="O93" s="156">
        <f t="shared" si="15"/>
        <v>1</v>
      </c>
      <c r="P93" s="156">
        <f t="shared" si="15"/>
        <v>0</v>
      </c>
      <c r="Q93" s="156">
        <f t="shared" si="15"/>
        <v>0</v>
      </c>
      <c r="R93" s="156">
        <f t="shared" si="15"/>
        <v>0</v>
      </c>
      <c r="S93" s="156">
        <f t="shared" si="15"/>
        <v>0</v>
      </c>
      <c r="T93" s="14"/>
      <c r="U93" s="5"/>
      <c r="V93" s="17"/>
      <c r="W93" s="17"/>
      <c r="X93" s="5"/>
      <c r="Y93" s="13"/>
      <c r="Z93" s="5"/>
      <c r="AA93" s="26"/>
    </row>
    <row r="94" spans="1:30" s="75" customFormat="1" x14ac:dyDescent="0.25">
      <c r="A94" s="58"/>
      <c r="B94" s="172"/>
      <c r="C94" s="2"/>
      <c r="D94" s="55"/>
      <c r="E94" s="55"/>
      <c r="F94" s="55"/>
      <c r="G94" s="55"/>
      <c r="H94" s="55"/>
      <c r="I94" s="55"/>
      <c r="J94" s="55"/>
      <c r="K94" s="55"/>
      <c r="L94" s="62"/>
      <c r="M94" s="62"/>
      <c r="N94" s="19"/>
      <c r="O94" s="62"/>
      <c r="P94" s="19"/>
      <c r="Q94" s="63"/>
      <c r="R94" s="19"/>
      <c r="S94" s="80"/>
      <c r="T94" s="14"/>
      <c r="U94" s="5"/>
      <c r="V94" s="17"/>
      <c r="W94" s="17"/>
      <c r="X94" s="5"/>
      <c r="Y94" s="13"/>
      <c r="Z94" s="5"/>
      <c r="AA94" s="26"/>
    </row>
    <row r="95" spans="1:30" x14ac:dyDescent="0.25">
      <c r="A95" s="58">
        <v>4</v>
      </c>
      <c r="B95" s="148">
        <v>43134</v>
      </c>
      <c r="C95" s="2">
        <v>15</v>
      </c>
      <c r="D95" s="55">
        <v>995</v>
      </c>
      <c r="E95" s="55">
        <v>387</v>
      </c>
      <c r="F95" s="55">
        <v>37</v>
      </c>
      <c r="G95" s="55"/>
      <c r="H95" s="55">
        <v>31</v>
      </c>
      <c r="I95" s="55">
        <v>4</v>
      </c>
      <c r="J95" s="55"/>
      <c r="K95" s="55">
        <v>3</v>
      </c>
      <c r="L95" s="19"/>
      <c r="M95" s="19">
        <v>2</v>
      </c>
      <c r="N95" s="19"/>
      <c r="O95" s="62"/>
      <c r="P95" s="19"/>
      <c r="Q95" s="19">
        <v>1</v>
      </c>
      <c r="R95" s="19"/>
      <c r="S95" s="80"/>
      <c r="T95" s="14" t="s">
        <v>91</v>
      </c>
      <c r="U95" s="5" t="s">
        <v>830</v>
      </c>
      <c r="V95" s="17" t="s">
        <v>119</v>
      </c>
      <c r="W95" s="17" t="s">
        <v>122</v>
      </c>
      <c r="X95" s="5">
        <v>0</v>
      </c>
      <c r="Y95" s="13" t="s">
        <v>1222</v>
      </c>
      <c r="Z95" s="5" t="s">
        <v>1308</v>
      </c>
      <c r="AA95" s="6" t="s">
        <v>832</v>
      </c>
      <c r="AB95" s="6"/>
      <c r="AC95" s="6"/>
      <c r="AD95" s="6"/>
    </row>
    <row r="96" spans="1:30" x14ac:dyDescent="0.25">
      <c r="A96" s="1">
        <v>4</v>
      </c>
      <c r="B96" s="148">
        <v>43134</v>
      </c>
      <c r="C96" s="2">
        <v>15</v>
      </c>
      <c r="D96" s="10">
        <v>15</v>
      </c>
      <c r="E96" s="10">
        <v>76</v>
      </c>
      <c r="G96" s="10">
        <v>4</v>
      </c>
      <c r="H96" s="10">
        <v>22</v>
      </c>
      <c r="I96" s="10">
        <v>3</v>
      </c>
      <c r="K96" s="10">
        <v>16</v>
      </c>
      <c r="O96" s="16">
        <v>4</v>
      </c>
      <c r="T96" s="5" t="s">
        <v>63</v>
      </c>
      <c r="U96" s="5" t="s">
        <v>290</v>
      </c>
      <c r="V96" s="3">
        <v>0.46875</v>
      </c>
      <c r="W96" s="3">
        <v>0.48749999999999999</v>
      </c>
      <c r="X96" s="5">
        <v>0</v>
      </c>
      <c r="Y96" s="5" t="s">
        <v>1222</v>
      </c>
      <c r="Z96" s="5" t="s">
        <v>1308</v>
      </c>
      <c r="AA96" s="13" t="s">
        <v>875</v>
      </c>
      <c r="AB96" s="6"/>
      <c r="AC96" s="6"/>
      <c r="AD96" s="6"/>
    </row>
    <row r="97" spans="1:30" x14ac:dyDescent="0.25">
      <c r="A97" s="1">
        <v>4</v>
      </c>
      <c r="B97" s="148">
        <v>43134</v>
      </c>
      <c r="C97" s="2">
        <v>15</v>
      </c>
      <c r="D97" s="10">
        <v>7</v>
      </c>
      <c r="E97" s="10">
        <v>8</v>
      </c>
      <c r="G97" s="10">
        <v>3</v>
      </c>
      <c r="H97" s="10">
        <v>4</v>
      </c>
      <c r="I97" s="10">
        <v>5</v>
      </c>
      <c r="T97" s="5" t="s">
        <v>63</v>
      </c>
      <c r="U97" s="5" t="s">
        <v>858</v>
      </c>
      <c r="V97" s="3">
        <v>0.4916666666666667</v>
      </c>
      <c r="W97" s="3">
        <v>0.5</v>
      </c>
      <c r="X97" s="5">
        <v>0</v>
      </c>
      <c r="Y97" s="5" t="s">
        <v>1222</v>
      </c>
      <c r="Z97" s="5" t="s">
        <v>1308</v>
      </c>
      <c r="AA97" s="13"/>
      <c r="AB97" s="6"/>
      <c r="AC97" s="6"/>
      <c r="AD97" s="6"/>
    </row>
    <row r="98" spans="1:30" x14ac:dyDescent="0.25">
      <c r="A98" s="1">
        <v>4</v>
      </c>
      <c r="B98" s="148">
        <v>43134</v>
      </c>
      <c r="C98" s="2">
        <v>15</v>
      </c>
      <c r="D98" s="10">
        <v>21</v>
      </c>
      <c r="E98" s="10">
        <v>14</v>
      </c>
      <c r="F98" s="10">
        <v>2</v>
      </c>
      <c r="G98" s="10">
        <v>36</v>
      </c>
      <c r="H98" s="10">
        <v>6</v>
      </c>
      <c r="I98" s="10">
        <v>3</v>
      </c>
      <c r="K98" s="10">
        <v>18</v>
      </c>
      <c r="O98" s="16">
        <v>1</v>
      </c>
      <c r="T98" s="5" t="s">
        <v>63</v>
      </c>
      <c r="U98" s="5" t="s">
        <v>291</v>
      </c>
      <c r="V98" s="3">
        <v>0.5625</v>
      </c>
      <c r="W98" s="3">
        <v>0.58333333333333337</v>
      </c>
      <c r="X98" s="5">
        <v>0</v>
      </c>
      <c r="Y98" s="5" t="s">
        <v>1225</v>
      </c>
      <c r="Z98" s="5" t="s">
        <v>1308</v>
      </c>
      <c r="AA98" s="14" t="s">
        <v>876</v>
      </c>
      <c r="AB98" s="6"/>
      <c r="AC98" s="6"/>
      <c r="AD98" s="6"/>
    </row>
    <row r="99" spans="1:30" x14ac:dyDescent="0.25">
      <c r="A99" s="58">
        <v>4</v>
      </c>
      <c r="B99" s="172">
        <v>43135</v>
      </c>
      <c r="C99" s="2">
        <v>15</v>
      </c>
      <c r="D99" s="55">
        <v>3</v>
      </c>
      <c r="E99" s="55">
        <v>52</v>
      </c>
      <c r="F99" s="55"/>
      <c r="G99" s="55">
        <v>39</v>
      </c>
      <c r="H99" s="55">
        <v>2</v>
      </c>
      <c r="I99" s="55">
        <v>9</v>
      </c>
      <c r="J99" s="55">
        <v>8</v>
      </c>
      <c r="K99" s="55">
        <v>10</v>
      </c>
      <c r="L99" s="62"/>
      <c r="M99" s="62"/>
      <c r="N99" s="19"/>
      <c r="O99" s="62"/>
      <c r="P99" s="19"/>
      <c r="Q99" s="63"/>
      <c r="R99" s="19"/>
      <c r="S99" s="80"/>
      <c r="T99" s="14" t="s">
        <v>91</v>
      </c>
      <c r="U99" s="184" t="s">
        <v>833</v>
      </c>
      <c r="V99" s="76">
        <v>0.33333333333333331</v>
      </c>
      <c r="W99" s="77">
        <v>0.3611111111111111</v>
      </c>
      <c r="X99" s="14">
        <v>0</v>
      </c>
      <c r="Y99" s="13" t="s">
        <v>1232</v>
      </c>
      <c r="Z99" s="5" t="s">
        <v>1308</v>
      </c>
      <c r="AA99" s="26"/>
      <c r="AB99" s="6"/>
      <c r="AC99" s="6"/>
      <c r="AD99" s="6"/>
    </row>
    <row r="100" spans="1:30" x14ac:dyDescent="0.25">
      <c r="A100" s="58">
        <v>4</v>
      </c>
      <c r="B100" s="172">
        <v>43135</v>
      </c>
      <c r="C100" s="2">
        <v>15</v>
      </c>
      <c r="D100" s="55">
        <v>5</v>
      </c>
      <c r="E100" s="55">
        <v>54</v>
      </c>
      <c r="F100" s="55"/>
      <c r="G100" s="55">
        <v>80</v>
      </c>
      <c r="H100" s="55">
        <v>6</v>
      </c>
      <c r="I100" s="55">
        <v>15</v>
      </c>
      <c r="J100" s="55"/>
      <c r="K100" s="55">
        <v>38</v>
      </c>
      <c r="L100" s="62"/>
      <c r="M100" s="62"/>
      <c r="P100" s="19"/>
      <c r="Q100" s="63"/>
      <c r="R100" s="19"/>
      <c r="S100" s="80"/>
      <c r="T100" s="14" t="s">
        <v>91</v>
      </c>
      <c r="U100" s="14" t="s">
        <v>414</v>
      </c>
      <c r="V100" s="77">
        <v>0.53472222222222221</v>
      </c>
      <c r="W100" s="77">
        <v>0.5625</v>
      </c>
      <c r="X100" s="5">
        <v>1</v>
      </c>
      <c r="Y100" s="13" t="s">
        <v>1225</v>
      </c>
      <c r="Z100" s="5" t="s">
        <v>1308</v>
      </c>
      <c r="AA100" s="26"/>
      <c r="AB100" s="6"/>
      <c r="AC100" s="6"/>
      <c r="AD100" s="6"/>
    </row>
    <row r="101" spans="1:30" x14ac:dyDescent="0.25">
      <c r="A101" s="58">
        <v>4</v>
      </c>
      <c r="B101" s="172">
        <v>43135</v>
      </c>
      <c r="C101" s="2">
        <v>15</v>
      </c>
      <c r="D101" s="55">
        <v>1</v>
      </c>
      <c r="E101" s="55">
        <v>3</v>
      </c>
      <c r="F101" s="55"/>
      <c r="G101" s="55"/>
      <c r="H101" s="55">
        <v>2</v>
      </c>
      <c r="I101" s="55">
        <v>9</v>
      </c>
      <c r="J101" s="55"/>
      <c r="K101" s="55"/>
      <c r="L101" s="19"/>
      <c r="M101" s="19"/>
      <c r="N101" s="19"/>
      <c r="O101" s="62"/>
      <c r="P101" s="19"/>
      <c r="Q101" s="19">
        <v>17</v>
      </c>
      <c r="R101" s="19"/>
      <c r="S101" s="80"/>
      <c r="T101" s="14" t="s">
        <v>91</v>
      </c>
      <c r="U101" s="14" t="s">
        <v>848</v>
      </c>
      <c r="V101" s="77">
        <v>0.58333333333333337</v>
      </c>
      <c r="W101" s="77">
        <v>0.59722222222222221</v>
      </c>
      <c r="X101" s="5">
        <v>1</v>
      </c>
      <c r="Y101" s="13" t="s">
        <v>1225</v>
      </c>
      <c r="Z101" s="5" t="s">
        <v>1308</v>
      </c>
      <c r="AA101" s="6" t="s">
        <v>849</v>
      </c>
      <c r="AB101" s="6"/>
      <c r="AC101" s="6"/>
      <c r="AD101" s="6"/>
    </row>
    <row r="102" spans="1:30" x14ac:dyDescent="0.25">
      <c r="A102" s="58">
        <v>4</v>
      </c>
      <c r="B102" s="172">
        <v>43135</v>
      </c>
      <c r="C102" s="2">
        <v>15</v>
      </c>
      <c r="D102" s="55">
        <v>3</v>
      </c>
      <c r="E102" s="55">
        <v>9</v>
      </c>
      <c r="F102" s="55"/>
      <c r="G102" s="55">
        <v>3</v>
      </c>
      <c r="H102" s="55"/>
      <c r="I102" s="55">
        <v>1</v>
      </c>
      <c r="J102" s="55"/>
      <c r="K102" s="55"/>
      <c r="L102" s="62"/>
      <c r="M102" s="62"/>
      <c r="N102" s="19"/>
      <c r="O102" s="62"/>
      <c r="P102" s="19"/>
      <c r="Q102" s="63"/>
      <c r="R102" s="19"/>
      <c r="S102" s="80"/>
      <c r="T102" s="14" t="s">
        <v>91</v>
      </c>
      <c r="U102" s="5" t="s">
        <v>499</v>
      </c>
      <c r="V102" s="78">
        <v>0.61111111111111105</v>
      </c>
      <c r="W102" s="78">
        <v>0.625</v>
      </c>
      <c r="X102" s="5">
        <v>1</v>
      </c>
      <c r="Y102" s="13" t="s">
        <v>1225</v>
      </c>
      <c r="Z102" s="5" t="s">
        <v>1308</v>
      </c>
      <c r="AA102" s="26"/>
      <c r="AB102" s="6"/>
      <c r="AC102" s="6"/>
      <c r="AD102" s="6"/>
    </row>
    <row r="103" spans="1:30" x14ac:dyDescent="0.25">
      <c r="A103" s="1">
        <v>4</v>
      </c>
      <c r="B103" s="148">
        <v>43152</v>
      </c>
      <c r="C103" s="2">
        <v>15</v>
      </c>
      <c r="D103" s="10">
        <v>18</v>
      </c>
      <c r="G103" s="10">
        <v>3</v>
      </c>
      <c r="H103" s="10">
        <v>11</v>
      </c>
      <c r="I103" s="10">
        <v>28</v>
      </c>
      <c r="S103" s="16"/>
      <c r="T103" s="5" t="s">
        <v>63</v>
      </c>
      <c r="U103" s="5" t="s">
        <v>449</v>
      </c>
      <c r="V103" s="3">
        <v>0.37777777777777777</v>
      </c>
      <c r="W103" s="3">
        <v>0.39027777777777778</v>
      </c>
      <c r="X103" s="5">
        <v>1</v>
      </c>
      <c r="Y103" s="5" t="s">
        <v>1232</v>
      </c>
      <c r="Z103" s="5" t="s">
        <v>1308</v>
      </c>
      <c r="AA103" s="13" t="s">
        <v>904</v>
      </c>
      <c r="AB103" s="6"/>
      <c r="AC103" s="6"/>
      <c r="AD103" s="6"/>
    </row>
    <row r="104" spans="1:30" x14ac:dyDescent="0.25">
      <c r="A104" s="151"/>
      <c r="B104" s="152"/>
      <c r="C104" s="153"/>
      <c r="D104" s="155">
        <f>SUM(D95:D103)</f>
        <v>1068</v>
      </c>
      <c r="E104" s="155">
        <f t="shared" ref="E104:S104" si="16">SUM(E95:E103)</f>
        <v>603</v>
      </c>
      <c r="F104" s="155">
        <f t="shared" si="16"/>
        <v>39</v>
      </c>
      <c r="G104" s="155">
        <f t="shared" si="16"/>
        <v>168</v>
      </c>
      <c r="H104" s="155">
        <f t="shared" si="16"/>
        <v>84</v>
      </c>
      <c r="I104" s="155">
        <f t="shared" si="16"/>
        <v>77</v>
      </c>
      <c r="J104" s="155">
        <f t="shared" si="16"/>
        <v>8</v>
      </c>
      <c r="K104" s="155">
        <f t="shared" si="16"/>
        <v>85</v>
      </c>
      <c r="L104" s="156">
        <f t="shared" si="16"/>
        <v>0</v>
      </c>
      <c r="M104" s="156">
        <f t="shared" si="16"/>
        <v>2</v>
      </c>
      <c r="N104" s="156">
        <f t="shared" si="16"/>
        <v>0</v>
      </c>
      <c r="O104" s="156">
        <f t="shared" si="16"/>
        <v>5</v>
      </c>
      <c r="P104" s="156">
        <f t="shared" si="16"/>
        <v>0</v>
      </c>
      <c r="Q104" s="156">
        <f t="shared" si="16"/>
        <v>18</v>
      </c>
      <c r="R104" s="156">
        <f t="shared" si="16"/>
        <v>0</v>
      </c>
      <c r="S104" s="156">
        <f t="shared" si="16"/>
        <v>0</v>
      </c>
      <c r="U104" s="5"/>
      <c r="V104" s="3"/>
      <c r="W104" s="3"/>
      <c r="AA104" s="13"/>
      <c r="AB104" s="6"/>
      <c r="AC104" s="6"/>
      <c r="AD104" s="6"/>
    </row>
    <row r="105" spans="1:30" x14ac:dyDescent="0.25">
      <c r="A105" s="1"/>
      <c r="S105" s="16"/>
      <c r="U105" s="5"/>
      <c r="V105" s="3"/>
      <c r="W105" s="3"/>
      <c r="AA105" s="13"/>
      <c r="AB105" s="6"/>
      <c r="AC105" s="6"/>
      <c r="AD105" s="6"/>
    </row>
    <row r="106" spans="1:30" s="26" customFormat="1" x14ac:dyDescent="0.25">
      <c r="A106" s="1">
        <v>4</v>
      </c>
      <c r="B106" s="148">
        <v>43152</v>
      </c>
      <c r="C106" s="2">
        <v>16</v>
      </c>
      <c r="D106" s="10">
        <v>3</v>
      </c>
      <c r="E106" s="10">
        <v>1</v>
      </c>
      <c r="F106" s="10"/>
      <c r="G106" s="10">
        <v>6</v>
      </c>
      <c r="H106" s="10">
        <v>5</v>
      </c>
      <c r="I106" s="10">
        <v>3</v>
      </c>
      <c r="J106" s="10"/>
      <c r="K106" s="10"/>
      <c r="L106" s="16"/>
      <c r="M106" s="16"/>
      <c r="N106" s="16"/>
      <c r="O106" s="16"/>
      <c r="P106" s="16"/>
      <c r="Q106" s="16">
        <v>15</v>
      </c>
      <c r="R106" s="16"/>
      <c r="S106" s="16"/>
      <c r="T106" s="5" t="s">
        <v>63</v>
      </c>
      <c r="U106" s="5" t="s">
        <v>447</v>
      </c>
      <c r="V106" s="3">
        <v>0.58333333333333337</v>
      </c>
      <c r="W106" s="3">
        <v>0.59027777777777779</v>
      </c>
      <c r="X106" s="5">
        <v>1</v>
      </c>
      <c r="Y106" s="5" t="s">
        <v>1222</v>
      </c>
      <c r="Z106" s="5" t="s">
        <v>1308</v>
      </c>
      <c r="AA106" s="13" t="s">
        <v>912</v>
      </c>
    </row>
    <row r="107" spans="1:30" x14ac:dyDescent="0.25">
      <c r="A107" s="1">
        <v>4</v>
      </c>
      <c r="B107" s="148">
        <v>43152</v>
      </c>
      <c r="C107" s="2">
        <v>16</v>
      </c>
      <c r="D107" s="10">
        <v>10</v>
      </c>
      <c r="E107" s="10">
        <v>9</v>
      </c>
      <c r="I107" s="10">
        <v>6</v>
      </c>
      <c r="S107" s="16"/>
      <c r="T107" s="5" t="s">
        <v>24</v>
      </c>
      <c r="U107" s="5" t="s">
        <v>87</v>
      </c>
      <c r="V107" s="3">
        <v>0.59722222222222221</v>
      </c>
      <c r="W107" s="3">
        <v>0.60069444444444442</v>
      </c>
      <c r="X107" s="5">
        <v>1</v>
      </c>
      <c r="Y107" s="5" t="s">
        <v>1232</v>
      </c>
      <c r="Z107" s="5" t="s">
        <v>49</v>
      </c>
      <c r="AA107" s="13"/>
      <c r="AB107" s="6"/>
      <c r="AC107" s="6"/>
      <c r="AD107" s="6"/>
    </row>
    <row r="108" spans="1:30" x14ac:dyDescent="0.25">
      <c r="A108" s="1">
        <v>4</v>
      </c>
      <c r="B108" s="148">
        <v>43152</v>
      </c>
      <c r="C108" s="2">
        <v>16</v>
      </c>
      <c r="D108" s="10">
        <v>6</v>
      </c>
      <c r="E108" s="10">
        <v>22</v>
      </c>
      <c r="F108" s="10">
        <v>8</v>
      </c>
      <c r="H108" s="10">
        <v>7</v>
      </c>
      <c r="I108" s="10">
        <v>3</v>
      </c>
      <c r="Q108" s="16">
        <v>22</v>
      </c>
      <c r="S108" s="16"/>
      <c r="T108" s="5" t="s">
        <v>63</v>
      </c>
      <c r="U108" s="5" t="s">
        <v>158</v>
      </c>
      <c r="V108" s="3">
        <v>0.60069444444444442</v>
      </c>
      <c r="W108" s="3">
        <v>0.60763888888888895</v>
      </c>
      <c r="X108" s="5">
        <v>1</v>
      </c>
      <c r="Y108" s="5" t="s">
        <v>1225</v>
      </c>
      <c r="Z108" s="5" t="s">
        <v>1308</v>
      </c>
      <c r="AA108" s="13" t="s">
        <v>913</v>
      </c>
      <c r="AB108" s="6"/>
      <c r="AC108" s="6"/>
      <c r="AD108" s="6"/>
    </row>
    <row r="109" spans="1:30" x14ac:dyDescent="0.25">
      <c r="A109" s="1">
        <v>4</v>
      </c>
      <c r="B109" s="148">
        <v>43152</v>
      </c>
      <c r="C109" s="2">
        <v>16</v>
      </c>
      <c r="D109" s="21"/>
      <c r="E109" s="21">
        <v>26</v>
      </c>
      <c r="F109" s="21"/>
      <c r="G109" s="21"/>
      <c r="H109" s="21">
        <v>1</v>
      </c>
      <c r="I109" s="21">
        <v>12</v>
      </c>
      <c r="J109" s="21">
        <v>2</v>
      </c>
      <c r="K109" s="21"/>
      <c r="L109" s="22"/>
      <c r="M109" s="22"/>
      <c r="N109" s="22"/>
      <c r="O109" s="22">
        <v>1</v>
      </c>
      <c r="P109" s="22"/>
      <c r="Q109" s="22">
        <v>5</v>
      </c>
      <c r="S109" s="16"/>
      <c r="T109" s="5" t="s">
        <v>24</v>
      </c>
      <c r="U109" s="5" t="s">
        <v>88</v>
      </c>
      <c r="V109" s="3">
        <v>0.61805555555555558</v>
      </c>
      <c r="W109" s="3">
        <v>0.63680555555555551</v>
      </c>
      <c r="X109" s="5">
        <v>2</v>
      </c>
      <c r="Y109" s="5" t="s">
        <v>1222</v>
      </c>
      <c r="Z109" s="5" t="s">
        <v>1319</v>
      </c>
      <c r="AA109" s="13"/>
      <c r="AB109" s="6"/>
      <c r="AC109" s="6"/>
      <c r="AD109" s="6"/>
    </row>
    <row r="110" spans="1:30" x14ac:dyDescent="0.25">
      <c r="A110" s="1">
        <v>4</v>
      </c>
      <c r="B110" s="148">
        <v>43152</v>
      </c>
      <c r="C110" s="2">
        <v>16</v>
      </c>
      <c r="D110" s="10">
        <v>26</v>
      </c>
      <c r="G110" s="10">
        <v>4</v>
      </c>
      <c r="H110" s="10">
        <v>7</v>
      </c>
      <c r="I110" s="10">
        <v>12</v>
      </c>
      <c r="N110" s="16">
        <v>4</v>
      </c>
      <c r="Q110" s="16">
        <v>5</v>
      </c>
      <c r="S110" s="16"/>
      <c r="T110" s="5" t="s">
        <v>63</v>
      </c>
      <c r="U110" s="5" t="s">
        <v>160</v>
      </c>
      <c r="V110" s="3">
        <v>0.625</v>
      </c>
      <c r="W110" s="3">
        <v>0.63888888888888895</v>
      </c>
      <c r="X110" s="5">
        <v>1</v>
      </c>
      <c r="Y110" s="5" t="s">
        <v>1225</v>
      </c>
      <c r="Z110" s="5" t="s">
        <v>1308</v>
      </c>
      <c r="AA110" s="13" t="s">
        <v>915</v>
      </c>
      <c r="AB110" s="6"/>
      <c r="AC110" s="6"/>
      <c r="AD110" s="6"/>
    </row>
    <row r="111" spans="1:30" x14ac:dyDescent="0.25">
      <c r="A111" s="1">
        <v>4</v>
      </c>
      <c r="B111" s="148">
        <v>43152</v>
      </c>
      <c r="C111" s="2">
        <v>16</v>
      </c>
      <c r="D111" s="10">
        <v>5</v>
      </c>
      <c r="E111" s="10">
        <v>4</v>
      </c>
      <c r="H111" s="10">
        <v>2</v>
      </c>
      <c r="I111" s="10">
        <v>6</v>
      </c>
      <c r="Q111" s="16">
        <v>1</v>
      </c>
      <c r="S111" s="16"/>
      <c r="T111" s="5" t="s">
        <v>63</v>
      </c>
      <c r="U111" s="5" t="s">
        <v>161</v>
      </c>
      <c r="V111" s="3">
        <v>0.65625</v>
      </c>
      <c r="W111" s="3">
        <v>0.67013888888888884</v>
      </c>
      <c r="X111" s="108" t="s">
        <v>55</v>
      </c>
      <c r="Y111" s="5" t="s">
        <v>1225</v>
      </c>
      <c r="Z111" s="5" t="s">
        <v>1308</v>
      </c>
      <c r="AA111" s="13" t="s">
        <v>916</v>
      </c>
      <c r="AB111" s="6"/>
      <c r="AC111" s="6"/>
      <c r="AD111" s="6"/>
    </row>
    <row r="112" spans="1:30" x14ac:dyDescent="0.25">
      <c r="A112" s="151"/>
      <c r="B112" s="152"/>
      <c r="C112" s="153"/>
      <c r="D112" s="155">
        <f>SUM(D106:D111)</f>
        <v>50</v>
      </c>
      <c r="E112" s="155">
        <f t="shared" ref="E112:S112" si="17">SUM(E106:E111)</f>
        <v>62</v>
      </c>
      <c r="F112" s="155">
        <f t="shared" si="17"/>
        <v>8</v>
      </c>
      <c r="G112" s="155">
        <f t="shared" si="17"/>
        <v>10</v>
      </c>
      <c r="H112" s="155">
        <f t="shared" si="17"/>
        <v>22</v>
      </c>
      <c r="I112" s="155">
        <f t="shared" si="17"/>
        <v>42</v>
      </c>
      <c r="J112" s="155">
        <f t="shared" si="17"/>
        <v>2</v>
      </c>
      <c r="K112" s="155">
        <f t="shared" si="17"/>
        <v>0</v>
      </c>
      <c r="L112" s="156">
        <f t="shared" si="17"/>
        <v>0</v>
      </c>
      <c r="M112" s="156">
        <f t="shared" si="17"/>
        <v>0</v>
      </c>
      <c r="N112" s="156">
        <f t="shared" si="17"/>
        <v>4</v>
      </c>
      <c r="O112" s="156">
        <f t="shared" si="17"/>
        <v>1</v>
      </c>
      <c r="P112" s="156">
        <f t="shared" si="17"/>
        <v>0</v>
      </c>
      <c r="Q112" s="156">
        <f t="shared" si="17"/>
        <v>48</v>
      </c>
      <c r="R112" s="156">
        <f t="shared" si="17"/>
        <v>0</v>
      </c>
      <c r="S112" s="156">
        <f t="shared" si="17"/>
        <v>0</v>
      </c>
      <c r="U112" s="5"/>
      <c r="V112" s="3"/>
      <c r="W112" s="3"/>
      <c r="X112" s="108"/>
      <c r="AA112" s="13"/>
      <c r="AB112" s="6"/>
      <c r="AC112" s="6"/>
      <c r="AD112" s="6"/>
    </row>
    <row r="113" spans="1:30" x14ac:dyDescent="0.25">
      <c r="A113" s="1"/>
      <c r="S113" s="16"/>
      <c r="U113" s="5"/>
      <c r="V113" s="3"/>
      <c r="W113" s="3"/>
      <c r="X113" s="108"/>
      <c r="AA113" s="13"/>
      <c r="AB113" s="6"/>
      <c r="AC113" s="6"/>
      <c r="AD113" s="6"/>
    </row>
    <row r="114" spans="1:30" x14ac:dyDescent="0.25">
      <c r="A114" s="1">
        <v>4</v>
      </c>
      <c r="B114" s="148">
        <v>43151</v>
      </c>
      <c r="C114" s="2">
        <v>17</v>
      </c>
      <c r="D114" s="10">
        <v>51</v>
      </c>
      <c r="E114" s="10">
        <v>4</v>
      </c>
      <c r="G114" s="10">
        <v>6</v>
      </c>
      <c r="H114" s="10">
        <v>2</v>
      </c>
      <c r="I114" s="10">
        <v>3</v>
      </c>
      <c r="K114" s="10">
        <v>1</v>
      </c>
      <c r="O114" s="16">
        <v>1</v>
      </c>
      <c r="Q114" s="16">
        <v>10</v>
      </c>
      <c r="S114" s="16"/>
      <c r="T114" s="5" t="s">
        <v>63</v>
      </c>
      <c r="U114" s="5" t="s">
        <v>817</v>
      </c>
      <c r="V114" s="3">
        <v>0.34722222222222227</v>
      </c>
      <c r="W114" s="3">
        <v>0.3576388888888889</v>
      </c>
      <c r="X114" s="5">
        <v>2</v>
      </c>
      <c r="Y114" s="5" t="s">
        <v>1232</v>
      </c>
      <c r="Z114" s="5" t="s">
        <v>49</v>
      </c>
      <c r="AA114" s="13"/>
      <c r="AB114" s="26"/>
      <c r="AC114" s="6"/>
      <c r="AD114" s="6"/>
    </row>
    <row r="115" spans="1:30" x14ac:dyDescent="0.25">
      <c r="A115" s="1">
        <v>4</v>
      </c>
      <c r="B115" s="148">
        <v>43151</v>
      </c>
      <c r="C115" s="2">
        <v>17</v>
      </c>
      <c r="D115" s="10">
        <v>9</v>
      </c>
      <c r="E115" s="10">
        <v>15</v>
      </c>
      <c r="G115" s="10">
        <v>3</v>
      </c>
      <c r="H115" s="10">
        <v>1</v>
      </c>
      <c r="I115" s="10">
        <v>2</v>
      </c>
      <c r="K115" s="10">
        <v>2</v>
      </c>
      <c r="Q115" s="16">
        <v>7</v>
      </c>
      <c r="S115" s="16"/>
      <c r="T115" s="5" t="s">
        <v>63</v>
      </c>
      <c r="U115" s="5" t="s">
        <v>819</v>
      </c>
      <c r="V115" s="3">
        <v>0.36805555555555558</v>
      </c>
      <c r="W115" s="3">
        <v>0.37986111111111115</v>
      </c>
      <c r="X115" s="5">
        <v>2</v>
      </c>
      <c r="Y115" s="5" t="s">
        <v>1232</v>
      </c>
      <c r="Z115" s="5" t="s">
        <v>49</v>
      </c>
      <c r="AA115" s="13"/>
      <c r="AB115" s="6"/>
      <c r="AC115" s="6"/>
      <c r="AD115" s="6"/>
    </row>
    <row r="116" spans="1:30" x14ac:dyDescent="0.25">
      <c r="A116" s="1">
        <v>4</v>
      </c>
      <c r="B116" s="148">
        <v>43151</v>
      </c>
      <c r="C116" s="2">
        <v>17</v>
      </c>
      <c r="D116" s="10">
        <v>14</v>
      </c>
      <c r="E116" s="10">
        <v>5</v>
      </c>
      <c r="G116" s="10">
        <v>15</v>
      </c>
      <c r="I116" s="10">
        <v>6</v>
      </c>
      <c r="J116" s="10">
        <v>4</v>
      </c>
      <c r="K116" s="10">
        <v>4</v>
      </c>
      <c r="N116" s="16">
        <v>2</v>
      </c>
      <c r="Q116" s="16">
        <v>1</v>
      </c>
      <c r="S116" s="16"/>
      <c r="T116" s="5" t="s">
        <v>63</v>
      </c>
      <c r="U116" s="5" t="s">
        <v>450</v>
      </c>
      <c r="V116" s="3">
        <v>0.43055555555555558</v>
      </c>
      <c r="W116" s="3">
        <v>0.4513888888888889</v>
      </c>
      <c r="X116" s="5">
        <v>2</v>
      </c>
      <c r="Y116" s="5" t="s">
        <v>1232</v>
      </c>
      <c r="Z116" s="5" t="s">
        <v>49</v>
      </c>
      <c r="AA116" s="13" t="s">
        <v>897</v>
      </c>
      <c r="AB116" s="6"/>
      <c r="AC116" s="6"/>
      <c r="AD116" s="6"/>
    </row>
    <row r="117" spans="1:30" x14ac:dyDescent="0.25">
      <c r="A117" s="151"/>
      <c r="B117" s="152"/>
      <c r="C117" s="153"/>
      <c r="D117" s="155">
        <f>SUM(D114:D116)</f>
        <v>74</v>
      </c>
      <c r="E117" s="155">
        <f t="shared" ref="E117:S117" si="18">SUM(E114:E116)</f>
        <v>24</v>
      </c>
      <c r="F117" s="155">
        <f t="shared" si="18"/>
        <v>0</v>
      </c>
      <c r="G117" s="155">
        <f t="shared" si="18"/>
        <v>24</v>
      </c>
      <c r="H117" s="155">
        <f t="shared" si="18"/>
        <v>3</v>
      </c>
      <c r="I117" s="155">
        <f t="shared" si="18"/>
        <v>11</v>
      </c>
      <c r="J117" s="155">
        <f t="shared" si="18"/>
        <v>4</v>
      </c>
      <c r="K117" s="155">
        <f t="shared" si="18"/>
        <v>7</v>
      </c>
      <c r="L117" s="156">
        <f t="shared" si="18"/>
        <v>0</v>
      </c>
      <c r="M117" s="156">
        <f t="shared" si="18"/>
        <v>0</v>
      </c>
      <c r="N117" s="156">
        <f t="shared" si="18"/>
        <v>2</v>
      </c>
      <c r="O117" s="156">
        <f t="shared" si="18"/>
        <v>1</v>
      </c>
      <c r="P117" s="156">
        <f t="shared" si="18"/>
        <v>0</v>
      </c>
      <c r="Q117" s="156">
        <f t="shared" si="18"/>
        <v>18</v>
      </c>
      <c r="R117" s="156">
        <f t="shared" si="18"/>
        <v>0</v>
      </c>
      <c r="S117" s="156">
        <f t="shared" si="18"/>
        <v>0</v>
      </c>
      <c r="U117" s="5"/>
      <c r="V117" s="3"/>
      <c r="W117" s="3"/>
      <c r="AA117" s="13"/>
      <c r="AB117" s="6"/>
      <c r="AC117" s="6"/>
      <c r="AD117" s="6"/>
    </row>
    <row r="118" spans="1:30" x14ac:dyDescent="0.25">
      <c r="A118" s="1"/>
      <c r="S118" s="16"/>
      <c r="U118" s="5"/>
      <c r="V118" s="3"/>
      <c r="W118" s="3"/>
      <c r="AA118" s="13"/>
      <c r="AB118" s="6"/>
      <c r="AC118" s="6"/>
      <c r="AD118" s="6"/>
    </row>
    <row r="119" spans="1:30" x14ac:dyDescent="0.25">
      <c r="A119" s="1">
        <v>4</v>
      </c>
      <c r="B119" s="148">
        <v>43151</v>
      </c>
      <c r="C119" s="2">
        <v>18</v>
      </c>
      <c r="D119" s="10">
        <v>7</v>
      </c>
      <c r="E119" s="10">
        <v>2</v>
      </c>
      <c r="F119" s="10">
        <v>5</v>
      </c>
      <c r="G119" s="10">
        <v>7</v>
      </c>
      <c r="H119" s="10">
        <v>1</v>
      </c>
      <c r="I119" s="10">
        <v>2</v>
      </c>
      <c r="K119" s="10">
        <v>1</v>
      </c>
      <c r="O119" s="16">
        <v>1</v>
      </c>
      <c r="Q119" s="16">
        <v>4</v>
      </c>
      <c r="S119" s="16"/>
      <c r="T119" s="5" t="s">
        <v>63</v>
      </c>
      <c r="U119" s="94" t="s">
        <v>900</v>
      </c>
      <c r="V119" s="3">
        <v>0.69791666666666663</v>
      </c>
      <c r="W119" s="3">
        <v>0.71180555555555547</v>
      </c>
      <c r="X119" s="5">
        <v>2</v>
      </c>
      <c r="Y119" s="5" t="s">
        <v>1225</v>
      </c>
      <c r="Z119" s="5" t="s">
        <v>49</v>
      </c>
      <c r="AA119" s="13"/>
      <c r="AB119" s="6"/>
      <c r="AC119" s="6"/>
      <c r="AD119" s="6"/>
    </row>
    <row r="120" spans="1:30" x14ac:dyDescent="0.25">
      <c r="A120" s="1">
        <v>4</v>
      </c>
      <c r="B120" s="148">
        <v>43151</v>
      </c>
      <c r="C120" s="2">
        <v>18</v>
      </c>
      <c r="D120" s="10">
        <v>5</v>
      </c>
      <c r="E120" s="10">
        <v>3</v>
      </c>
      <c r="G120" s="10">
        <v>2</v>
      </c>
      <c r="I120" s="10">
        <v>2</v>
      </c>
      <c r="K120" s="10">
        <v>2</v>
      </c>
      <c r="N120" s="16">
        <v>1</v>
      </c>
      <c r="O120" s="16">
        <v>1</v>
      </c>
      <c r="S120" s="16"/>
      <c r="T120" s="5" t="s">
        <v>63</v>
      </c>
      <c r="U120" s="5" t="s">
        <v>805</v>
      </c>
      <c r="V120" s="3">
        <v>0.72916666666666663</v>
      </c>
      <c r="W120" s="3">
        <v>0.73958333333333337</v>
      </c>
      <c r="X120" s="5">
        <v>2</v>
      </c>
      <c r="Y120" s="5" t="s">
        <v>1225</v>
      </c>
      <c r="Z120" s="5" t="s">
        <v>49</v>
      </c>
      <c r="AA120" s="13" t="s">
        <v>903</v>
      </c>
      <c r="AB120" s="26"/>
      <c r="AC120" s="6"/>
      <c r="AD120" s="6"/>
    </row>
    <row r="121" spans="1:30" x14ac:dyDescent="0.25">
      <c r="A121" s="151"/>
      <c r="B121" s="152"/>
      <c r="C121" s="153"/>
      <c r="D121" s="155">
        <f>SUM(D119:D120)</f>
        <v>12</v>
      </c>
      <c r="E121" s="155">
        <f t="shared" ref="E121:S121" si="19">SUM(E119:E120)</f>
        <v>5</v>
      </c>
      <c r="F121" s="155">
        <f t="shared" si="19"/>
        <v>5</v>
      </c>
      <c r="G121" s="155">
        <f t="shared" si="19"/>
        <v>9</v>
      </c>
      <c r="H121" s="155">
        <f t="shared" si="19"/>
        <v>1</v>
      </c>
      <c r="I121" s="155">
        <f t="shared" si="19"/>
        <v>4</v>
      </c>
      <c r="J121" s="155">
        <f t="shared" si="19"/>
        <v>0</v>
      </c>
      <c r="K121" s="155">
        <f t="shared" si="19"/>
        <v>3</v>
      </c>
      <c r="L121" s="156">
        <f t="shared" si="19"/>
        <v>0</v>
      </c>
      <c r="M121" s="156">
        <f t="shared" si="19"/>
        <v>0</v>
      </c>
      <c r="N121" s="156">
        <f t="shared" si="19"/>
        <v>1</v>
      </c>
      <c r="O121" s="156">
        <f t="shared" si="19"/>
        <v>2</v>
      </c>
      <c r="P121" s="156">
        <f t="shared" si="19"/>
        <v>0</v>
      </c>
      <c r="Q121" s="156">
        <f t="shared" si="19"/>
        <v>4</v>
      </c>
      <c r="R121" s="156">
        <f t="shared" si="19"/>
        <v>0</v>
      </c>
      <c r="S121" s="156">
        <f t="shared" si="19"/>
        <v>0</v>
      </c>
      <c r="U121" s="5"/>
      <c r="V121" s="3"/>
      <c r="W121" s="3"/>
      <c r="AA121" s="13"/>
      <c r="AB121" s="26"/>
      <c r="AC121" s="6"/>
      <c r="AD121" s="6"/>
    </row>
    <row r="122" spans="1:30" x14ac:dyDescent="0.25">
      <c r="A122" s="1"/>
      <c r="S122" s="16"/>
      <c r="U122" s="5"/>
      <c r="V122" s="3"/>
      <c r="W122" s="3"/>
      <c r="AA122" s="13"/>
      <c r="AB122" s="26"/>
      <c r="AC122" s="6"/>
      <c r="AD122" s="6"/>
    </row>
    <row r="123" spans="1:30" s="26" customFormat="1" x14ac:dyDescent="0.25">
      <c r="A123" s="1">
        <v>4</v>
      </c>
      <c r="B123" s="148">
        <v>43157</v>
      </c>
      <c r="C123" s="2">
        <v>19</v>
      </c>
      <c r="D123" s="10">
        <v>3</v>
      </c>
      <c r="E123" s="10"/>
      <c r="F123" s="10"/>
      <c r="G123" s="10">
        <v>1</v>
      </c>
      <c r="H123" s="10">
        <v>5</v>
      </c>
      <c r="I123" s="10">
        <v>5</v>
      </c>
      <c r="J123" s="10"/>
      <c r="K123" s="10">
        <v>1</v>
      </c>
      <c r="L123" s="16"/>
      <c r="M123" s="16"/>
      <c r="N123" s="16"/>
      <c r="O123" s="16"/>
      <c r="P123" s="16"/>
      <c r="Q123" s="16"/>
      <c r="R123" s="16"/>
      <c r="S123" s="16"/>
      <c r="T123" s="5" t="s">
        <v>63</v>
      </c>
      <c r="U123" s="5" t="s">
        <v>550</v>
      </c>
      <c r="V123" s="3">
        <v>0.3611111111111111</v>
      </c>
      <c r="W123" s="3">
        <v>0.37152777777777773</v>
      </c>
      <c r="X123" s="5">
        <v>2</v>
      </c>
      <c r="Y123" s="5" t="s">
        <v>1225</v>
      </c>
      <c r="Z123" s="5" t="s">
        <v>1308</v>
      </c>
      <c r="AA123" s="13"/>
    </row>
    <row r="124" spans="1:30" x14ac:dyDescent="0.25">
      <c r="A124" s="1">
        <v>4</v>
      </c>
      <c r="B124" s="148">
        <v>43157</v>
      </c>
      <c r="C124" s="2">
        <v>19</v>
      </c>
      <c r="D124" s="10">
        <v>7</v>
      </c>
      <c r="G124" s="10">
        <v>9</v>
      </c>
      <c r="H124" s="10">
        <v>2</v>
      </c>
      <c r="I124" s="10">
        <v>5</v>
      </c>
      <c r="K124" s="10">
        <v>2</v>
      </c>
      <c r="N124" s="16">
        <v>1</v>
      </c>
      <c r="S124" s="16"/>
      <c r="T124" s="5" t="s">
        <v>63</v>
      </c>
      <c r="U124" s="5" t="s">
        <v>549</v>
      </c>
      <c r="V124" s="3">
        <v>0.40347222222222223</v>
      </c>
      <c r="W124" s="3">
        <v>0.41319444444444442</v>
      </c>
      <c r="X124" s="5">
        <v>2</v>
      </c>
      <c r="Y124" s="5" t="s">
        <v>1225</v>
      </c>
      <c r="Z124" s="5" t="s">
        <v>1308</v>
      </c>
      <c r="AA124" s="13"/>
      <c r="AB124" s="6"/>
      <c r="AC124" s="6"/>
      <c r="AD124" s="6"/>
    </row>
    <row r="125" spans="1:30" x14ac:dyDescent="0.25">
      <c r="A125" s="1">
        <v>4</v>
      </c>
      <c r="B125" s="148">
        <v>43157</v>
      </c>
      <c r="C125" s="2">
        <v>19</v>
      </c>
      <c r="D125" s="10">
        <v>1</v>
      </c>
      <c r="E125" s="10">
        <v>2</v>
      </c>
      <c r="F125" s="10">
        <v>2</v>
      </c>
      <c r="G125" s="10">
        <v>16</v>
      </c>
      <c r="H125" s="10">
        <v>2</v>
      </c>
      <c r="I125" s="10">
        <v>4</v>
      </c>
      <c r="K125" s="10">
        <v>9</v>
      </c>
      <c r="S125" s="16"/>
      <c r="T125" s="5" t="s">
        <v>63</v>
      </c>
      <c r="U125" s="5" t="s">
        <v>548</v>
      </c>
      <c r="V125" s="3">
        <v>0.4291666666666667</v>
      </c>
      <c r="W125" s="3">
        <v>0.44444444444444442</v>
      </c>
      <c r="X125" s="5">
        <v>2</v>
      </c>
      <c r="Y125" s="5" t="s">
        <v>1225</v>
      </c>
      <c r="Z125" s="5" t="s">
        <v>1308</v>
      </c>
      <c r="AA125" s="13"/>
      <c r="AB125" s="6"/>
      <c r="AC125" s="6"/>
      <c r="AD125" s="6"/>
    </row>
    <row r="126" spans="1:30" x14ac:dyDescent="0.25">
      <c r="A126" s="1">
        <v>4</v>
      </c>
      <c r="B126" s="148">
        <v>43157</v>
      </c>
      <c r="C126" s="2">
        <v>19</v>
      </c>
      <c r="D126" s="10">
        <v>23</v>
      </c>
      <c r="E126" s="10">
        <v>2</v>
      </c>
      <c r="G126" s="10">
        <v>5</v>
      </c>
      <c r="H126" s="10">
        <v>1</v>
      </c>
      <c r="I126" s="10">
        <v>12</v>
      </c>
      <c r="K126" s="10">
        <v>3</v>
      </c>
      <c r="N126" s="16">
        <v>2</v>
      </c>
      <c r="S126" s="16"/>
      <c r="T126" s="5" t="s">
        <v>63</v>
      </c>
      <c r="U126" s="5" t="s">
        <v>547</v>
      </c>
      <c r="V126" s="3">
        <v>0.45694444444444443</v>
      </c>
      <c r="W126" s="3">
        <v>0.47916666666666669</v>
      </c>
      <c r="X126" s="5">
        <v>2</v>
      </c>
      <c r="Y126" s="5" t="s">
        <v>1225</v>
      </c>
      <c r="Z126" s="5" t="s">
        <v>1308</v>
      </c>
      <c r="AA126" s="13" t="s">
        <v>983</v>
      </c>
      <c r="AB126" s="6"/>
      <c r="AC126" s="6"/>
      <c r="AD126" s="6"/>
    </row>
    <row r="127" spans="1:30" x14ac:dyDescent="0.25">
      <c r="A127" s="1">
        <v>4</v>
      </c>
      <c r="B127" s="148">
        <v>43157</v>
      </c>
      <c r="C127" s="2">
        <v>19</v>
      </c>
      <c r="D127" s="10">
        <v>8</v>
      </c>
      <c r="E127" s="10">
        <v>17</v>
      </c>
      <c r="G127" s="10">
        <v>4</v>
      </c>
      <c r="H127" s="10">
        <v>1</v>
      </c>
      <c r="I127" s="10">
        <v>4</v>
      </c>
      <c r="O127" s="16">
        <v>1</v>
      </c>
      <c r="S127" s="16"/>
      <c r="T127" s="5" t="s">
        <v>63</v>
      </c>
      <c r="U127" s="5" t="s">
        <v>545</v>
      </c>
      <c r="V127" s="3">
        <v>0.49652777777777773</v>
      </c>
      <c r="W127" s="3">
        <v>0.5083333333333333</v>
      </c>
      <c r="X127" s="5">
        <v>2</v>
      </c>
      <c r="Y127" s="5" t="s">
        <v>1229</v>
      </c>
      <c r="Z127" s="5" t="s">
        <v>1308</v>
      </c>
      <c r="AA127" s="13"/>
      <c r="AB127" s="6"/>
      <c r="AC127" s="6"/>
      <c r="AD127" s="6"/>
    </row>
    <row r="128" spans="1:30" x14ac:dyDescent="0.25">
      <c r="A128" s="1">
        <v>4</v>
      </c>
      <c r="B128" s="148">
        <v>43157</v>
      </c>
      <c r="C128" s="2">
        <v>19</v>
      </c>
      <c r="D128" s="10">
        <v>3</v>
      </c>
      <c r="E128" s="10">
        <v>14</v>
      </c>
      <c r="F128" s="10">
        <v>21</v>
      </c>
      <c r="G128" s="10">
        <v>2</v>
      </c>
      <c r="H128" s="10">
        <v>4</v>
      </c>
      <c r="I128" s="10">
        <v>6</v>
      </c>
      <c r="K128" s="10">
        <v>4</v>
      </c>
      <c r="S128" s="16"/>
      <c r="T128" s="5" t="s">
        <v>63</v>
      </c>
      <c r="U128" s="5" t="s">
        <v>543</v>
      </c>
      <c r="V128" s="3">
        <v>0.53333333333333333</v>
      </c>
      <c r="W128" s="3">
        <v>0.55902777777777779</v>
      </c>
      <c r="X128" s="5">
        <v>2</v>
      </c>
      <c r="Y128" s="5" t="s">
        <v>1229</v>
      </c>
      <c r="Z128" s="5" t="s">
        <v>1308</v>
      </c>
      <c r="AA128" s="13"/>
      <c r="AB128" s="6"/>
      <c r="AC128" s="6"/>
      <c r="AD128" s="6"/>
    </row>
    <row r="129" spans="1:30" x14ac:dyDescent="0.25">
      <c r="A129" s="151"/>
      <c r="B129" s="152"/>
      <c r="C129" s="153"/>
      <c r="D129" s="155">
        <f>SUM(D123:D128)</f>
        <v>45</v>
      </c>
      <c r="E129" s="155">
        <f t="shared" ref="E129:S129" si="20">SUM(E123:E128)</f>
        <v>35</v>
      </c>
      <c r="F129" s="155">
        <f t="shared" si="20"/>
        <v>23</v>
      </c>
      <c r="G129" s="155">
        <f t="shared" si="20"/>
        <v>37</v>
      </c>
      <c r="H129" s="155">
        <f t="shared" si="20"/>
        <v>15</v>
      </c>
      <c r="I129" s="155">
        <f t="shared" si="20"/>
        <v>36</v>
      </c>
      <c r="J129" s="155">
        <f t="shared" si="20"/>
        <v>0</v>
      </c>
      <c r="K129" s="155">
        <f t="shared" si="20"/>
        <v>19</v>
      </c>
      <c r="L129" s="156">
        <f t="shared" si="20"/>
        <v>0</v>
      </c>
      <c r="M129" s="156">
        <f t="shared" si="20"/>
        <v>0</v>
      </c>
      <c r="N129" s="156">
        <f t="shared" si="20"/>
        <v>3</v>
      </c>
      <c r="O129" s="156">
        <f t="shared" si="20"/>
        <v>1</v>
      </c>
      <c r="P129" s="156">
        <f t="shared" si="20"/>
        <v>0</v>
      </c>
      <c r="Q129" s="156">
        <f t="shared" si="20"/>
        <v>0</v>
      </c>
      <c r="R129" s="156">
        <f t="shared" si="20"/>
        <v>0</v>
      </c>
      <c r="S129" s="156">
        <f t="shared" si="20"/>
        <v>0</v>
      </c>
      <c r="U129" s="5"/>
      <c r="V129" s="3"/>
      <c r="W129" s="3"/>
      <c r="AA129" s="13"/>
      <c r="AB129" s="6"/>
      <c r="AC129" s="6"/>
      <c r="AD129" s="6"/>
    </row>
    <row r="130" spans="1:30" x14ac:dyDescent="0.25">
      <c r="A130" s="1"/>
      <c r="S130" s="16"/>
      <c r="U130" s="5"/>
      <c r="V130" s="3"/>
      <c r="W130" s="3"/>
      <c r="AA130" s="13"/>
      <c r="AB130" s="6"/>
      <c r="AC130" s="6"/>
      <c r="AD130" s="6"/>
    </row>
    <row r="131" spans="1:30" s="26" customFormat="1" x14ac:dyDescent="0.25">
      <c r="A131" s="1">
        <v>4</v>
      </c>
      <c r="B131" s="148">
        <v>43157</v>
      </c>
      <c r="C131" s="2">
        <v>20</v>
      </c>
      <c r="D131" s="21">
        <v>23</v>
      </c>
      <c r="E131" s="21">
        <v>4</v>
      </c>
      <c r="F131" s="21"/>
      <c r="G131" s="10"/>
      <c r="H131" s="10">
        <v>6</v>
      </c>
      <c r="I131" s="10">
        <v>4</v>
      </c>
      <c r="J131" s="10"/>
      <c r="K131" s="10"/>
      <c r="L131" s="16"/>
      <c r="M131" s="16"/>
      <c r="N131" s="16"/>
      <c r="O131" s="16"/>
      <c r="P131" s="16"/>
      <c r="Q131" s="16"/>
      <c r="R131" s="16"/>
      <c r="S131" s="16"/>
      <c r="T131" s="5" t="s">
        <v>24</v>
      </c>
      <c r="U131" s="5" t="s">
        <v>191</v>
      </c>
      <c r="V131" s="3">
        <v>0.46180555555555558</v>
      </c>
      <c r="W131" s="3">
        <v>0.4826388888888889</v>
      </c>
      <c r="X131" s="5">
        <v>2</v>
      </c>
      <c r="Y131" s="5" t="s">
        <v>1225</v>
      </c>
      <c r="Z131" s="5" t="s">
        <v>1236</v>
      </c>
      <c r="AA131" s="13"/>
    </row>
    <row r="132" spans="1:30" x14ac:dyDescent="0.25">
      <c r="A132" s="1">
        <v>4</v>
      </c>
      <c r="B132" s="148">
        <v>43157</v>
      </c>
      <c r="C132" s="2">
        <v>20</v>
      </c>
      <c r="D132" s="21">
        <v>6</v>
      </c>
      <c r="E132" s="21">
        <v>5</v>
      </c>
      <c r="F132" s="21"/>
      <c r="G132" s="21">
        <v>7</v>
      </c>
      <c r="H132" s="21"/>
      <c r="J132" s="10">
        <v>4</v>
      </c>
      <c r="Q132" s="16">
        <v>1</v>
      </c>
      <c r="S132" s="16"/>
      <c r="T132" s="5" t="s">
        <v>24</v>
      </c>
      <c r="U132" s="5" t="s">
        <v>968</v>
      </c>
      <c r="V132" s="3">
        <v>0.49305555555555558</v>
      </c>
      <c r="W132" s="3">
        <v>0.50347222222222221</v>
      </c>
      <c r="X132" s="5">
        <v>2</v>
      </c>
      <c r="Y132" s="5" t="s">
        <v>1225</v>
      </c>
      <c r="Z132" s="5" t="s">
        <v>1236</v>
      </c>
      <c r="AA132" s="13"/>
      <c r="AB132" s="26"/>
      <c r="AC132" s="6"/>
      <c r="AD132" s="6"/>
    </row>
    <row r="133" spans="1:30" x14ac:dyDescent="0.25">
      <c r="A133" s="1">
        <v>4</v>
      </c>
      <c r="B133" s="148">
        <v>43157</v>
      </c>
      <c r="C133" s="2">
        <v>20</v>
      </c>
      <c r="D133" s="10">
        <v>51</v>
      </c>
      <c r="E133" s="10">
        <v>39</v>
      </c>
      <c r="G133" s="10">
        <v>17</v>
      </c>
      <c r="I133" s="10">
        <v>3</v>
      </c>
      <c r="J133" s="10">
        <v>1</v>
      </c>
      <c r="K133" s="10">
        <v>15</v>
      </c>
      <c r="N133" s="16">
        <v>8</v>
      </c>
      <c r="O133" s="16">
        <v>1</v>
      </c>
      <c r="S133" s="16"/>
      <c r="T133" s="5" t="s">
        <v>24</v>
      </c>
      <c r="U133" s="5" t="s">
        <v>189</v>
      </c>
      <c r="V133" s="3">
        <v>0.51388888888888895</v>
      </c>
      <c r="W133" s="3">
        <v>0.54861111111111105</v>
      </c>
      <c r="X133" s="5">
        <v>2</v>
      </c>
      <c r="Y133" s="5" t="s">
        <v>1225</v>
      </c>
      <c r="Z133" s="5" t="s">
        <v>1236</v>
      </c>
      <c r="AA133" s="13" t="s">
        <v>972</v>
      </c>
      <c r="AB133" s="26"/>
      <c r="AC133" s="6"/>
      <c r="AD133" s="6"/>
    </row>
    <row r="134" spans="1:30" x14ac:dyDescent="0.25">
      <c r="A134" s="1">
        <v>4</v>
      </c>
      <c r="B134" s="148">
        <v>43157</v>
      </c>
      <c r="C134" s="2">
        <v>20</v>
      </c>
      <c r="D134" s="10">
        <v>7</v>
      </c>
      <c r="G134" s="10">
        <v>13</v>
      </c>
      <c r="I134" s="10">
        <v>1</v>
      </c>
      <c r="K134" s="10">
        <v>6</v>
      </c>
      <c r="N134" s="16">
        <v>11</v>
      </c>
      <c r="Q134" s="16">
        <v>1</v>
      </c>
      <c r="S134" s="16"/>
      <c r="T134" s="5" t="s">
        <v>24</v>
      </c>
      <c r="U134" s="5" t="s">
        <v>188</v>
      </c>
      <c r="V134" s="3">
        <v>0.56666666666666665</v>
      </c>
      <c r="W134" s="3">
        <v>0.58680555555555558</v>
      </c>
      <c r="X134" s="5">
        <v>2</v>
      </c>
      <c r="Y134" s="5" t="s">
        <v>1229</v>
      </c>
      <c r="Z134" s="5" t="s">
        <v>49</v>
      </c>
      <c r="AA134" s="13"/>
      <c r="AB134" s="26"/>
      <c r="AC134" s="6"/>
      <c r="AD134" s="6"/>
    </row>
    <row r="135" spans="1:30" x14ac:dyDescent="0.25">
      <c r="A135" s="1">
        <v>4</v>
      </c>
      <c r="B135" s="148">
        <v>43157</v>
      </c>
      <c r="C135" s="2">
        <v>20</v>
      </c>
      <c r="D135" s="10">
        <v>23</v>
      </c>
      <c r="E135" s="10">
        <v>1</v>
      </c>
      <c r="G135" s="10">
        <v>22</v>
      </c>
      <c r="H135" s="10">
        <v>1</v>
      </c>
      <c r="I135" s="10">
        <v>4</v>
      </c>
      <c r="K135" s="10">
        <v>3</v>
      </c>
      <c r="N135" s="16">
        <v>1</v>
      </c>
      <c r="S135" s="16"/>
      <c r="T135" s="5" t="s">
        <v>24</v>
      </c>
      <c r="U135" s="5" t="s">
        <v>187</v>
      </c>
      <c r="V135" s="3">
        <v>0.59375</v>
      </c>
      <c r="W135" s="3">
        <v>0.62152777777777779</v>
      </c>
      <c r="X135" s="5">
        <v>2</v>
      </c>
      <c r="Y135" s="5" t="s">
        <v>1229</v>
      </c>
      <c r="Z135" s="5" t="s">
        <v>49</v>
      </c>
      <c r="AA135" s="13" t="s">
        <v>975</v>
      </c>
      <c r="AB135" s="33"/>
      <c r="AC135" s="6"/>
      <c r="AD135" s="6"/>
    </row>
    <row r="136" spans="1:30" x14ac:dyDescent="0.25">
      <c r="A136" s="1">
        <v>4</v>
      </c>
      <c r="B136" s="148">
        <v>43157</v>
      </c>
      <c r="C136" s="2">
        <v>20</v>
      </c>
      <c r="D136" s="10">
        <v>101</v>
      </c>
      <c r="E136" s="10">
        <v>26</v>
      </c>
      <c r="F136" s="10">
        <v>5</v>
      </c>
      <c r="G136" s="10">
        <v>11</v>
      </c>
      <c r="H136" s="10">
        <v>10</v>
      </c>
      <c r="I136" s="10">
        <v>15</v>
      </c>
      <c r="K136" s="10">
        <v>14</v>
      </c>
      <c r="L136" s="16">
        <v>2</v>
      </c>
      <c r="N136" s="16">
        <v>3</v>
      </c>
      <c r="O136" s="16">
        <v>1</v>
      </c>
      <c r="S136" s="16"/>
      <c r="T136" s="5" t="s">
        <v>24</v>
      </c>
      <c r="U136" s="5" t="s">
        <v>186</v>
      </c>
      <c r="V136" s="3">
        <v>0.62777777777777777</v>
      </c>
      <c r="W136" s="3">
        <v>0.67083333333333339</v>
      </c>
      <c r="X136" s="5">
        <v>1</v>
      </c>
      <c r="Y136" s="5" t="s">
        <v>1229</v>
      </c>
      <c r="Z136" s="5" t="s">
        <v>49</v>
      </c>
      <c r="AA136" s="13"/>
      <c r="AB136" s="14"/>
      <c r="AC136" s="6"/>
      <c r="AD136" s="6"/>
    </row>
    <row r="137" spans="1:30" x14ac:dyDescent="0.25">
      <c r="A137" s="1">
        <v>4</v>
      </c>
      <c r="B137" s="148">
        <v>43157</v>
      </c>
      <c r="C137" s="2">
        <v>20</v>
      </c>
      <c r="D137" s="10">
        <v>10</v>
      </c>
      <c r="E137" s="10">
        <v>6</v>
      </c>
      <c r="F137" s="10">
        <v>2</v>
      </c>
      <c r="G137" s="10">
        <v>4</v>
      </c>
      <c r="H137" s="10">
        <v>3</v>
      </c>
      <c r="I137" s="10">
        <v>1</v>
      </c>
      <c r="K137" s="10">
        <v>6</v>
      </c>
      <c r="N137" s="16">
        <v>1</v>
      </c>
      <c r="O137" s="16">
        <v>1</v>
      </c>
      <c r="S137" s="16"/>
      <c r="T137" s="5" t="s">
        <v>24</v>
      </c>
      <c r="U137" s="5" t="s">
        <v>185</v>
      </c>
      <c r="V137" s="3">
        <v>0.68402777777777779</v>
      </c>
      <c r="W137" s="3">
        <v>0.6958333333333333</v>
      </c>
      <c r="X137" s="5">
        <v>0</v>
      </c>
      <c r="Y137" s="5" t="s">
        <v>1229</v>
      </c>
      <c r="Z137" s="5" t="s">
        <v>49</v>
      </c>
      <c r="AA137" s="13" t="s">
        <v>978</v>
      </c>
      <c r="AB137" s="14"/>
      <c r="AC137" s="6"/>
      <c r="AD137" s="6"/>
    </row>
    <row r="138" spans="1:30" x14ac:dyDescent="0.25">
      <c r="A138" s="151"/>
      <c r="B138" s="152"/>
      <c r="C138" s="153"/>
      <c r="D138" s="155">
        <f>SUM(D131:D137)</f>
        <v>221</v>
      </c>
      <c r="E138" s="155">
        <f t="shared" ref="E138:S138" si="21">SUM(E131:E137)</f>
        <v>81</v>
      </c>
      <c r="F138" s="155">
        <f t="shared" si="21"/>
        <v>7</v>
      </c>
      <c r="G138" s="155">
        <f t="shared" si="21"/>
        <v>74</v>
      </c>
      <c r="H138" s="155">
        <f t="shared" si="21"/>
        <v>20</v>
      </c>
      <c r="I138" s="155">
        <f t="shared" si="21"/>
        <v>28</v>
      </c>
      <c r="J138" s="155">
        <f t="shared" si="21"/>
        <v>5</v>
      </c>
      <c r="K138" s="155">
        <f t="shared" si="21"/>
        <v>44</v>
      </c>
      <c r="L138" s="156">
        <f t="shared" si="21"/>
        <v>2</v>
      </c>
      <c r="M138" s="156">
        <f t="shared" si="21"/>
        <v>0</v>
      </c>
      <c r="N138" s="156">
        <f t="shared" si="21"/>
        <v>24</v>
      </c>
      <c r="O138" s="156">
        <f t="shared" si="21"/>
        <v>3</v>
      </c>
      <c r="P138" s="156">
        <f t="shared" si="21"/>
        <v>0</v>
      </c>
      <c r="Q138" s="156">
        <f t="shared" si="21"/>
        <v>2</v>
      </c>
      <c r="R138" s="156">
        <f t="shared" si="21"/>
        <v>0</v>
      </c>
      <c r="S138" s="156">
        <f t="shared" si="21"/>
        <v>0</v>
      </c>
      <c r="U138" s="5"/>
      <c r="V138" s="3"/>
      <c r="W138" s="3"/>
      <c r="AA138" s="13"/>
      <c r="AB138" s="14"/>
      <c r="AC138" s="6"/>
      <c r="AD138" s="6"/>
    </row>
    <row r="139" spans="1:30" x14ac:dyDescent="0.25">
      <c r="A139" s="1"/>
      <c r="S139" s="16"/>
      <c r="U139" s="5"/>
      <c r="V139" s="3"/>
      <c r="W139" s="3"/>
      <c r="AA139" s="13"/>
      <c r="AB139" s="14"/>
      <c r="AC139" s="6"/>
      <c r="AD139" s="6"/>
    </row>
    <row r="140" spans="1:30" x14ac:dyDescent="0.25">
      <c r="A140" s="1">
        <v>4</v>
      </c>
      <c r="B140" s="148">
        <v>43151</v>
      </c>
      <c r="C140" s="2">
        <v>21</v>
      </c>
      <c r="D140" s="10">
        <v>8</v>
      </c>
      <c r="E140" s="10">
        <v>2</v>
      </c>
      <c r="G140" s="10">
        <v>2</v>
      </c>
      <c r="H140" s="10">
        <v>9</v>
      </c>
      <c r="I140" s="10">
        <v>20</v>
      </c>
      <c r="K140" s="10">
        <v>1</v>
      </c>
      <c r="N140" s="16">
        <v>3</v>
      </c>
      <c r="Q140" s="16">
        <v>9</v>
      </c>
      <c r="S140" s="16"/>
      <c r="T140" s="5" t="s">
        <v>63</v>
      </c>
      <c r="U140" s="14" t="s">
        <v>163</v>
      </c>
      <c r="V140" s="3">
        <v>0.46180555555555558</v>
      </c>
      <c r="W140" s="3">
        <v>0.4861111111111111</v>
      </c>
      <c r="X140" s="108" t="s">
        <v>25</v>
      </c>
      <c r="Y140" s="5" t="s">
        <v>1232</v>
      </c>
      <c r="Z140" s="5" t="s">
        <v>49</v>
      </c>
      <c r="AA140" s="13"/>
      <c r="AB140" s="6"/>
      <c r="AC140" s="6"/>
      <c r="AD140" s="6"/>
    </row>
    <row r="141" spans="1:30" x14ac:dyDescent="0.25">
      <c r="A141" s="1">
        <v>4</v>
      </c>
      <c r="B141" s="148">
        <v>43151</v>
      </c>
      <c r="C141" s="2">
        <v>21</v>
      </c>
      <c r="D141" s="10">
        <v>1</v>
      </c>
      <c r="F141" s="10">
        <v>5</v>
      </c>
      <c r="G141" s="10">
        <v>3</v>
      </c>
      <c r="H141" s="10">
        <v>2</v>
      </c>
      <c r="I141" s="10">
        <v>9</v>
      </c>
      <c r="K141" s="10">
        <v>1</v>
      </c>
      <c r="Q141" s="16">
        <v>22</v>
      </c>
      <c r="S141" s="16"/>
      <c r="T141" s="5" t="s">
        <v>63</v>
      </c>
      <c r="U141" s="14" t="s">
        <v>164</v>
      </c>
      <c r="V141" s="3">
        <v>0.50347222222222221</v>
      </c>
      <c r="W141" s="3">
        <v>0.5229166666666667</v>
      </c>
      <c r="X141" s="108" t="s">
        <v>25</v>
      </c>
      <c r="Y141" s="5" t="s">
        <v>1232</v>
      </c>
      <c r="Z141" s="5" t="s">
        <v>49</v>
      </c>
      <c r="AA141" s="13" t="s">
        <v>898</v>
      </c>
      <c r="AB141" s="6"/>
      <c r="AC141" s="6"/>
      <c r="AD141" s="6"/>
    </row>
    <row r="142" spans="1:30" ht="18.75" x14ac:dyDescent="0.25">
      <c r="A142" s="89">
        <v>4</v>
      </c>
      <c r="B142" s="185">
        <v>43151</v>
      </c>
      <c r="C142" s="90">
        <v>21</v>
      </c>
      <c r="D142" s="91">
        <v>34</v>
      </c>
      <c r="E142" s="91">
        <v>3</v>
      </c>
      <c r="F142" s="92"/>
      <c r="G142" s="93">
        <v>3</v>
      </c>
      <c r="H142" s="93">
        <v>9</v>
      </c>
      <c r="I142" s="93">
        <v>23</v>
      </c>
      <c r="J142" s="93"/>
      <c r="K142" s="93">
        <v>1</v>
      </c>
      <c r="L142" s="97"/>
      <c r="M142" s="97"/>
      <c r="N142" s="97"/>
      <c r="O142" s="97"/>
      <c r="P142" s="97"/>
      <c r="Q142" s="98"/>
      <c r="R142" s="98"/>
      <c r="S142" s="16"/>
      <c r="T142" s="94" t="s">
        <v>63</v>
      </c>
      <c r="U142" s="94" t="s">
        <v>900</v>
      </c>
      <c r="V142" s="95">
        <v>0.68402777777777779</v>
      </c>
      <c r="W142" s="95">
        <v>0.69444444444444453</v>
      </c>
      <c r="X142" s="94">
        <v>3</v>
      </c>
      <c r="Y142" s="5" t="s">
        <v>1225</v>
      </c>
      <c r="Z142" s="5" t="s">
        <v>49</v>
      </c>
      <c r="AA142" s="96"/>
      <c r="AB142" s="6"/>
      <c r="AC142" s="6"/>
      <c r="AD142" s="6"/>
    </row>
    <row r="143" spans="1:30" x14ac:dyDescent="0.25">
      <c r="A143" s="1">
        <v>4</v>
      </c>
      <c r="B143" s="148">
        <v>43157</v>
      </c>
      <c r="C143" s="2">
        <v>21</v>
      </c>
      <c r="F143" s="10">
        <v>2</v>
      </c>
      <c r="H143" s="10">
        <v>14</v>
      </c>
      <c r="I143" s="10">
        <v>19</v>
      </c>
      <c r="O143" s="16">
        <v>2</v>
      </c>
      <c r="S143" s="16"/>
      <c r="T143" s="5" t="s">
        <v>63</v>
      </c>
      <c r="U143" s="5" t="s">
        <v>550</v>
      </c>
      <c r="V143" s="3">
        <v>0.375</v>
      </c>
      <c r="W143" s="3">
        <v>0.38541666666666669</v>
      </c>
      <c r="X143" s="108" t="s">
        <v>25</v>
      </c>
      <c r="Y143" s="5" t="s">
        <v>1225</v>
      </c>
      <c r="Z143" s="5" t="s">
        <v>1308</v>
      </c>
      <c r="AA143" s="13"/>
      <c r="AB143" s="6"/>
      <c r="AC143" s="6"/>
      <c r="AD143" s="6"/>
    </row>
    <row r="144" spans="1:30" x14ac:dyDescent="0.25">
      <c r="A144" s="1">
        <v>4</v>
      </c>
      <c r="B144" s="148">
        <v>43157</v>
      </c>
      <c r="C144" s="2">
        <v>21</v>
      </c>
      <c r="D144" s="10">
        <v>11</v>
      </c>
      <c r="E144" s="10">
        <v>8</v>
      </c>
      <c r="H144" s="10">
        <v>29</v>
      </c>
      <c r="I144" s="10">
        <v>25</v>
      </c>
      <c r="L144" s="16">
        <v>8</v>
      </c>
      <c r="S144" s="16"/>
      <c r="T144" s="5" t="s">
        <v>63</v>
      </c>
      <c r="U144" s="5" t="s">
        <v>543</v>
      </c>
      <c r="V144" s="3">
        <v>0.56041666666666667</v>
      </c>
      <c r="W144" s="3">
        <v>0.58263888888888882</v>
      </c>
      <c r="X144" s="5">
        <v>2</v>
      </c>
      <c r="Y144" s="5" t="s">
        <v>1232</v>
      </c>
      <c r="Z144" s="5" t="s">
        <v>1308</v>
      </c>
      <c r="AA144" s="13" t="s">
        <v>984</v>
      </c>
      <c r="AB144" s="6"/>
      <c r="AC144" s="6"/>
      <c r="AD144" s="6"/>
    </row>
    <row r="145" spans="1:30" x14ac:dyDescent="0.25">
      <c r="A145" s="1">
        <v>4</v>
      </c>
      <c r="B145" s="148">
        <v>43157</v>
      </c>
      <c r="C145" s="2">
        <v>21</v>
      </c>
      <c r="D145" s="10">
        <v>16</v>
      </c>
      <c r="E145" s="10">
        <v>36</v>
      </c>
      <c r="F145" s="10">
        <v>27</v>
      </c>
      <c r="G145" s="10">
        <v>15</v>
      </c>
      <c r="H145" s="10">
        <v>61</v>
      </c>
      <c r="I145" s="10">
        <v>14</v>
      </c>
      <c r="K145" s="10">
        <v>21</v>
      </c>
      <c r="O145" s="16">
        <v>2</v>
      </c>
      <c r="S145" s="16"/>
      <c r="T145" s="5" t="s">
        <v>63</v>
      </c>
      <c r="U145" s="5" t="s">
        <v>541</v>
      </c>
      <c r="V145" s="3">
        <v>0.59930555555555554</v>
      </c>
      <c r="W145" s="3">
        <v>0.63194444444444442</v>
      </c>
      <c r="X145" s="5">
        <v>2</v>
      </c>
      <c r="Y145" s="5" t="s">
        <v>1232</v>
      </c>
      <c r="Z145" s="5" t="s">
        <v>1308</v>
      </c>
      <c r="AA145" s="13"/>
      <c r="AB145" s="6"/>
      <c r="AC145" s="6"/>
      <c r="AD145" s="6"/>
    </row>
    <row r="146" spans="1:30" x14ac:dyDescent="0.25">
      <c r="A146" s="1">
        <v>4</v>
      </c>
      <c r="B146" s="148">
        <v>43157</v>
      </c>
      <c r="C146" s="2">
        <v>21</v>
      </c>
      <c r="D146" s="10">
        <v>21</v>
      </c>
      <c r="E146" s="10">
        <v>2</v>
      </c>
      <c r="G146" s="10">
        <v>3</v>
      </c>
      <c r="H146" s="10">
        <v>9</v>
      </c>
      <c r="I146" s="10">
        <v>7</v>
      </c>
      <c r="J146" s="10">
        <v>5</v>
      </c>
      <c r="O146" s="16">
        <v>1</v>
      </c>
      <c r="Q146" s="16">
        <v>5</v>
      </c>
      <c r="S146" s="16"/>
      <c r="T146" s="5" t="s">
        <v>63</v>
      </c>
      <c r="U146" s="5" t="s">
        <v>540</v>
      </c>
      <c r="V146" s="3">
        <v>0.6381944444444444</v>
      </c>
      <c r="W146" s="3">
        <v>0.65625</v>
      </c>
      <c r="X146" s="5">
        <v>2</v>
      </c>
      <c r="Y146" s="5" t="s">
        <v>1232</v>
      </c>
      <c r="Z146" s="5" t="s">
        <v>1308</v>
      </c>
      <c r="AA146" s="13"/>
      <c r="AB146" s="14"/>
      <c r="AC146" s="6"/>
      <c r="AD146" s="6"/>
    </row>
    <row r="147" spans="1:30" x14ac:dyDescent="0.25">
      <c r="A147" s="151"/>
      <c r="B147" s="152"/>
      <c r="C147" s="153"/>
      <c r="D147" s="155">
        <f>SUM(D140:D146)</f>
        <v>91</v>
      </c>
      <c r="E147" s="155">
        <f t="shared" ref="E147:S147" si="22">SUM(E140:E146)</f>
        <v>51</v>
      </c>
      <c r="F147" s="155">
        <f t="shared" si="22"/>
        <v>34</v>
      </c>
      <c r="G147" s="155">
        <f t="shared" si="22"/>
        <v>26</v>
      </c>
      <c r="H147" s="155">
        <f t="shared" si="22"/>
        <v>133</v>
      </c>
      <c r="I147" s="155">
        <f t="shared" si="22"/>
        <v>117</v>
      </c>
      <c r="J147" s="155">
        <f t="shared" si="22"/>
        <v>5</v>
      </c>
      <c r="K147" s="155">
        <f t="shared" si="22"/>
        <v>24</v>
      </c>
      <c r="L147" s="156">
        <f t="shared" si="22"/>
        <v>8</v>
      </c>
      <c r="M147" s="156">
        <f t="shared" si="22"/>
        <v>0</v>
      </c>
      <c r="N147" s="156">
        <f t="shared" si="22"/>
        <v>3</v>
      </c>
      <c r="O147" s="156">
        <f t="shared" si="22"/>
        <v>5</v>
      </c>
      <c r="P147" s="156">
        <f t="shared" si="22"/>
        <v>0</v>
      </c>
      <c r="Q147" s="156">
        <f t="shared" si="22"/>
        <v>36</v>
      </c>
      <c r="R147" s="156">
        <f t="shared" si="22"/>
        <v>0</v>
      </c>
      <c r="S147" s="156">
        <f t="shared" si="22"/>
        <v>0</v>
      </c>
      <c r="U147" s="5"/>
      <c r="V147" s="3"/>
      <c r="W147" s="3"/>
      <c r="AA147" s="13"/>
      <c r="AB147" s="14"/>
      <c r="AC147" s="6"/>
      <c r="AD147" s="6"/>
    </row>
    <row r="148" spans="1:30" x14ac:dyDescent="0.25">
      <c r="A148" s="1"/>
      <c r="S148" s="16"/>
      <c r="U148" s="5"/>
      <c r="V148" s="3"/>
      <c r="W148" s="3"/>
      <c r="AA148" s="13"/>
      <c r="AB148" s="14"/>
      <c r="AC148" s="6"/>
      <c r="AD148" s="6"/>
    </row>
    <row r="149" spans="1:30" x14ac:dyDescent="0.25">
      <c r="A149" s="1">
        <v>4</v>
      </c>
      <c r="B149" s="148">
        <v>43151</v>
      </c>
      <c r="C149" s="2">
        <v>22</v>
      </c>
      <c r="D149" s="10">
        <v>2</v>
      </c>
      <c r="G149" s="10">
        <v>1</v>
      </c>
      <c r="H149" s="10">
        <v>4</v>
      </c>
      <c r="I149" s="10">
        <v>17</v>
      </c>
      <c r="S149" s="16"/>
      <c r="T149" s="5" t="s">
        <v>63</v>
      </c>
      <c r="U149" s="14" t="s">
        <v>559</v>
      </c>
      <c r="V149" s="3">
        <v>0.53333333333333333</v>
      </c>
      <c r="W149" s="3">
        <v>0.55902777777777779</v>
      </c>
      <c r="X149" s="108" t="s">
        <v>25</v>
      </c>
      <c r="Y149" s="5" t="s">
        <v>1232</v>
      </c>
      <c r="Z149" s="5" t="s">
        <v>49</v>
      </c>
      <c r="AA149" s="13"/>
      <c r="AB149" s="6"/>
      <c r="AC149" s="6"/>
      <c r="AD149" s="6"/>
    </row>
    <row r="150" spans="1:30" x14ac:dyDescent="0.25">
      <c r="A150" s="1">
        <v>4</v>
      </c>
      <c r="B150" s="148">
        <v>43157</v>
      </c>
      <c r="C150" s="2">
        <v>22</v>
      </c>
      <c r="D150" s="21"/>
      <c r="E150" s="21"/>
      <c r="F150" s="21"/>
      <c r="G150" s="21"/>
      <c r="H150" s="21"/>
      <c r="I150" s="21">
        <v>3</v>
      </c>
      <c r="J150" s="10">
        <v>1</v>
      </c>
      <c r="S150" s="16"/>
      <c r="T150" s="5" t="s">
        <v>24</v>
      </c>
      <c r="U150" s="5" t="s">
        <v>193</v>
      </c>
      <c r="V150" s="3">
        <v>0.39652777777777781</v>
      </c>
      <c r="W150" s="3">
        <v>0.44097222222222227</v>
      </c>
      <c r="X150" s="5" t="s">
        <v>527</v>
      </c>
      <c r="Y150" s="5" t="s">
        <v>1222</v>
      </c>
      <c r="Z150" s="5" t="s">
        <v>1236</v>
      </c>
      <c r="AA150" s="13"/>
      <c r="AB150" s="6"/>
      <c r="AC150" s="6"/>
      <c r="AD150" s="6"/>
    </row>
    <row r="151" spans="1:30" x14ac:dyDescent="0.25">
      <c r="A151" s="1">
        <v>4</v>
      </c>
      <c r="B151" s="148">
        <v>43157</v>
      </c>
      <c r="C151" s="2">
        <v>22</v>
      </c>
      <c r="I151" s="10">
        <v>15</v>
      </c>
      <c r="S151" s="16"/>
      <c r="T151" s="5" t="s">
        <v>63</v>
      </c>
      <c r="U151" s="5" t="s">
        <v>519</v>
      </c>
      <c r="V151" s="3">
        <v>0.65625</v>
      </c>
      <c r="W151" s="3">
        <v>0.65625</v>
      </c>
      <c r="X151" s="5">
        <v>2</v>
      </c>
      <c r="Y151" s="5" t="s">
        <v>1232</v>
      </c>
      <c r="Z151" s="5" t="s">
        <v>1308</v>
      </c>
      <c r="AA151" s="24" t="s">
        <v>988</v>
      </c>
      <c r="AB151" s="6"/>
      <c r="AC151" s="6"/>
      <c r="AD151" s="6"/>
    </row>
    <row r="152" spans="1:30" x14ac:dyDescent="0.25">
      <c r="A152" s="1">
        <v>4</v>
      </c>
      <c r="B152" s="148">
        <v>43157</v>
      </c>
      <c r="C152" s="2">
        <v>22</v>
      </c>
      <c r="D152" s="10">
        <v>4</v>
      </c>
      <c r="E152" s="10">
        <v>22</v>
      </c>
      <c r="F152" s="10">
        <v>38</v>
      </c>
      <c r="H152" s="10">
        <v>71</v>
      </c>
      <c r="I152" s="10">
        <v>11</v>
      </c>
      <c r="K152" s="10">
        <v>4</v>
      </c>
      <c r="S152" s="16"/>
      <c r="T152" s="5" t="s">
        <v>24</v>
      </c>
      <c r="U152" s="5" t="s">
        <v>979</v>
      </c>
      <c r="V152" s="3">
        <v>0.71111111111111114</v>
      </c>
      <c r="W152" s="3">
        <v>0.72013888888888899</v>
      </c>
      <c r="X152" s="5">
        <v>2</v>
      </c>
      <c r="Y152" s="5" t="s">
        <v>1232</v>
      </c>
      <c r="Z152" s="5" t="s">
        <v>49</v>
      </c>
      <c r="AA152" s="13" t="s">
        <v>981</v>
      </c>
      <c r="AB152" s="6"/>
      <c r="AC152" s="6"/>
      <c r="AD152" s="6"/>
    </row>
    <row r="153" spans="1:30" x14ac:dyDescent="0.25">
      <c r="A153" s="1">
        <v>4</v>
      </c>
      <c r="B153" s="148">
        <v>43157</v>
      </c>
      <c r="C153" s="2">
        <v>22</v>
      </c>
      <c r="H153" s="21">
        <v>20</v>
      </c>
      <c r="I153" s="10">
        <v>4</v>
      </c>
      <c r="S153" s="16"/>
      <c r="T153" s="5" t="s">
        <v>24</v>
      </c>
      <c r="U153" s="5" t="s">
        <v>180</v>
      </c>
      <c r="V153" s="3">
        <v>0.72569444444444453</v>
      </c>
      <c r="W153" s="3">
        <v>0.73541666666666661</v>
      </c>
      <c r="X153" s="108" t="s">
        <v>55</v>
      </c>
      <c r="Y153" s="5" t="s">
        <v>1232</v>
      </c>
      <c r="Z153" s="5" t="s">
        <v>49</v>
      </c>
      <c r="AA153" s="13" t="s">
        <v>986</v>
      </c>
      <c r="AB153" s="6"/>
      <c r="AC153" s="6"/>
      <c r="AD153" s="6"/>
    </row>
    <row r="154" spans="1:30" x14ac:dyDescent="0.25">
      <c r="A154" s="151"/>
      <c r="B154" s="152"/>
      <c r="C154" s="153"/>
      <c r="D154" s="155">
        <f>SUM(D149:D153)</f>
        <v>6</v>
      </c>
      <c r="E154" s="155">
        <f t="shared" ref="E154:S154" si="23">SUM(E149:E153)</f>
        <v>22</v>
      </c>
      <c r="F154" s="155">
        <f t="shared" si="23"/>
        <v>38</v>
      </c>
      <c r="G154" s="155">
        <f t="shared" si="23"/>
        <v>1</v>
      </c>
      <c r="H154" s="155">
        <f t="shared" si="23"/>
        <v>95</v>
      </c>
      <c r="I154" s="155">
        <f t="shared" si="23"/>
        <v>50</v>
      </c>
      <c r="J154" s="155">
        <f t="shared" si="23"/>
        <v>1</v>
      </c>
      <c r="K154" s="155">
        <f t="shared" si="23"/>
        <v>4</v>
      </c>
      <c r="L154" s="156">
        <f t="shared" si="23"/>
        <v>0</v>
      </c>
      <c r="M154" s="156">
        <f t="shared" si="23"/>
        <v>0</v>
      </c>
      <c r="N154" s="156">
        <f t="shared" si="23"/>
        <v>0</v>
      </c>
      <c r="O154" s="156">
        <f t="shared" si="23"/>
        <v>0</v>
      </c>
      <c r="P154" s="156">
        <f t="shared" si="23"/>
        <v>0</v>
      </c>
      <c r="Q154" s="156">
        <f t="shared" si="23"/>
        <v>0</v>
      </c>
      <c r="R154" s="156">
        <f t="shared" si="23"/>
        <v>0</v>
      </c>
      <c r="S154" s="156">
        <f t="shared" si="23"/>
        <v>0</v>
      </c>
      <c r="U154" s="5"/>
      <c r="V154" s="3"/>
      <c r="W154" s="3"/>
      <c r="X154" s="108"/>
      <c r="AA154" s="13"/>
      <c r="AB154" s="6"/>
      <c r="AC154" s="6"/>
      <c r="AD154" s="6"/>
    </row>
    <row r="155" spans="1:30" x14ac:dyDescent="0.25">
      <c r="A155" s="1"/>
      <c r="H155" s="21"/>
      <c r="S155" s="16"/>
      <c r="U155" s="5"/>
      <c r="V155" s="3"/>
      <c r="W155" s="3"/>
      <c r="X155" s="108"/>
      <c r="AA155" s="13"/>
      <c r="AB155" s="6"/>
      <c r="AC155" s="6"/>
      <c r="AD155" s="6"/>
    </row>
    <row r="156" spans="1:30" x14ac:dyDescent="0.25">
      <c r="A156" s="1">
        <v>4</v>
      </c>
      <c r="B156" s="148">
        <v>43152</v>
      </c>
      <c r="C156" s="2">
        <v>23</v>
      </c>
      <c r="D156" s="10">
        <v>45</v>
      </c>
      <c r="E156" s="10">
        <v>29</v>
      </c>
      <c r="G156" s="10">
        <v>1</v>
      </c>
      <c r="H156" s="10">
        <v>7</v>
      </c>
      <c r="I156" s="10">
        <v>19</v>
      </c>
      <c r="K156" s="10">
        <v>9</v>
      </c>
      <c r="S156" s="16"/>
      <c r="T156" s="5" t="s">
        <v>63</v>
      </c>
      <c r="U156" s="5" t="s">
        <v>151</v>
      </c>
      <c r="V156" s="3">
        <v>0.45833333333333331</v>
      </c>
      <c r="W156" s="3">
        <v>0.46875</v>
      </c>
      <c r="X156" s="5">
        <v>1</v>
      </c>
      <c r="Y156" s="5" t="s">
        <v>1232</v>
      </c>
      <c r="Z156" s="5" t="s">
        <v>1308</v>
      </c>
      <c r="AA156" s="13" t="s">
        <v>907</v>
      </c>
      <c r="AB156" s="6"/>
      <c r="AC156" s="6"/>
      <c r="AD156" s="6"/>
    </row>
    <row r="157" spans="1:30" x14ac:dyDescent="0.25">
      <c r="A157" s="1">
        <v>4</v>
      </c>
      <c r="B157" s="148">
        <v>43152</v>
      </c>
      <c r="C157" s="2">
        <v>23</v>
      </c>
      <c r="D157" s="10">
        <v>21</v>
      </c>
      <c r="E157" s="10">
        <v>23</v>
      </c>
      <c r="F157" s="10">
        <v>6</v>
      </c>
      <c r="G157" s="10">
        <v>29</v>
      </c>
      <c r="H157" s="10">
        <v>1</v>
      </c>
      <c r="I157" s="10">
        <v>8</v>
      </c>
      <c r="K157" s="10">
        <v>17</v>
      </c>
      <c r="N157" s="16">
        <v>3</v>
      </c>
      <c r="Q157" s="16">
        <v>1</v>
      </c>
      <c r="S157" s="16"/>
      <c r="T157" s="5" t="s">
        <v>63</v>
      </c>
      <c r="U157" s="5" t="s">
        <v>152</v>
      </c>
      <c r="V157" s="3">
        <v>0.47361111111111115</v>
      </c>
      <c r="W157" s="3">
        <v>0.4861111111111111</v>
      </c>
      <c r="X157" s="5">
        <v>1</v>
      </c>
      <c r="Y157" s="5" t="s">
        <v>1232</v>
      </c>
      <c r="Z157" s="5" t="s">
        <v>1308</v>
      </c>
      <c r="AA157" s="13" t="s">
        <v>908</v>
      </c>
      <c r="AB157" s="6"/>
      <c r="AC157" s="6"/>
      <c r="AD157" s="6"/>
    </row>
    <row r="158" spans="1:30" x14ac:dyDescent="0.25">
      <c r="A158" s="1">
        <v>4</v>
      </c>
      <c r="B158" s="148">
        <v>43152</v>
      </c>
      <c r="C158" s="2">
        <v>23</v>
      </c>
      <c r="D158" s="10">
        <v>66</v>
      </c>
      <c r="E158" s="10">
        <v>191</v>
      </c>
      <c r="H158" s="10">
        <v>6</v>
      </c>
      <c r="I158" s="10">
        <v>8</v>
      </c>
      <c r="K158" s="10">
        <v>1</v>
      </c>
      <c r="Q158" s="16">
        <v>1</v>
      </c>
      <c r="S158" s="16"/>
      <c r="T158" s="5" t="s">
        <v>63</v>
      </c>
      <c r="U158" s="5" t="s">
        <v>153</v>
      </c>
      <c r="V158" s="3">
        <v>0.49861111111111112</v>
      </c>
      <c r="W158" s="3">
        <v>0.51041666666666663</v>
      </c>
      <c r="X158" s="5">
        <v>0</v>
      </c>
      <c r="Y158" s="5" t="s">
        <v>1232</v>
      </c>
      <c r="Z158" s="5" t="s">
        <v>1308</v>
      </c>
      <c r="AA158" s="13" t="s">
        <v>909</v>
      </c>
      <c r="AB158" s="6"/>
      <c r="AC158" s="6"/>
      <c r="AD158" s="6"/>
    </row>
    <row r="159" spans="1:30" x14ac:dyDescent="0.25">
      <c r="A159" s="1">
        <v>4</v>
      </c>
      <c r="B159" s="148">
        <v>43152</v>
      </c>
      <c r="C159" s="2">
        <v>23</v>
      </c>
      <c r="D159" s="10">
        <v>2</v>
      </c>
      <c r="E159" s="10">
        <v>3</v>
      </c>
      <c r="G159" s="10">
        <v>2</v>
      </c>
      <c r="H159" s="10">
        <v>12</v>
      </c>
      <c r="I159" s="10">
        <v>15</v>
      </c>
      <c r="J159" s="10">
        <v>26</v>
      </c>
      <c r="K159" s="10">
        <v>2</v>
      </c>
      <c r="O159" s="16">
        <v>2</v>
      </c>
      <c r="Q159" s="16">
        <v>12</v>
      </c>
      <c r="S159" s="16"/>
      <c r="T159" s="5" t="s">
        <v>63</v>
      </c>
      <c r="U159" s="5" t="s">
        <v>155</v>
      </c>
      <c r="V159" s="3">
        <v>0.53125</v>
      </c>
      <c r="W159" s="3">
        <v>0.53819444444444442</v>
      </c>
      <c r="X159" s="5">
        <v>0</v>
      </c>
      <c r="Y159" s="5" t="s">
        <v>1222</v>
      </c>
      <c r="Z159" s="5" t="s">
        <v>1308</v>
      </c>
      <c r="AA159" s="13"/>
      <c r="AB159" s="6"/>
      <c r="AC159" s="6"/>
      <c r="AD159" s="6"/>
    </row>
    <row r="160" spans="1:30" x14ac:dyDescent="0.25">
      <c r="A160" s="151"/>
      <c r="B160" s="152"/>
      <c r="C160" s="153"/>
      <c r="D160" s="155">
        <f>SUM(D156:D159)</f>
        <v>134</v>
      </c>
      <c r="E160" s="155">
        <f t="shared" ref="E160:S160" si="24">SUM(E156:E159)</f>
        <v>246</v>
      </c>
      <c r="F160" s="155">
        <f t="shared" si="24"/>
        <v>6</v>
      </c>
      <c r="G160" s="155">
        <f t="shared" si="24"/>
        <v>32</v>
      </c>
      <c r="H160" s="155">
        <f t="shared" si="24"/>
        <v>26</v>
      </c>
      <c r="I160" s="155">
        <f t="shared" si="24"/>
        <v>50</v>
      </c>
      <c r="J160" s="155">
        <f t="shared" si="24"/>
        <v>26</v>
      </c>
      <c r="K160" s="155">
        <f t="shared" si="24"/>
        <v>29</v>
      </c>
      <c r="L160" s="156">
        <f t="shared" si="24"/>
        <v>0</v>
      </c>
      <c r="M160" s="156">
        <f t="shared" si="24"/>
        <v>0</v>
      </c>
      <c r="N160" s="156">
        <f t="shared" si="24"/>
        <v>3</v>
      </c>
      <c r="O160" s="156">
        <f t="shared" si="24"/>
        <v>2</v>
      </c>
      <c r="P160" s="156">
        <f t="shared" si="24"/>
        <v>0</v>
      </c>
      <c r="Q160" s="156">
        <f t="shared" si="24"/>
        <v>14</v>
      </c>
      <c r="R160" s="156">
        <f t="shared" si="24"/>
        <v>0</v>
      </c>
      <c r="S160" s="156">
        <f t="shared" si="24"/>
        <v>0</v>
      </c>
      <c r="U160" s="5"/>
      <c r="V160" s="3"/>
      <c r="W160" s="3"/>
      <c r="AA160" s="13"/>
      <c r="AB160" s="6"/>
      <c r="AC160" s="6"/>
      <c r="AD160" s="6"/>
    </row>
    <row r="161" spans="1:30" x14ac:dyDescent="0.25">
      <c r="A161" s="1"/>
      <c r="S161" s="16"/>
      <c r="U161" s="5"/>
      <c r="V161" s="3"/>
      <c r="W161" s="3"/>
      <c r="AA161" s="13"/>
      <c r="AB161" s="6"/>
      <c r="AC161" s="6"/>
      <c r="AD161" s="6"/>
    </row>
    <row r="162" spans="1:30" x14ac:dyDescent="0.25">
      <c r="A162" s="1">
        <v>4</v>
      </c>
      <c r="B162" s="148">
        <v>43152</v>
      </c>
      <c r="C162" s="2">
        <v>24</v>
      </c>
      <c r="D162" s="10">
        <v>4</v>
      </c>
      <c r="G162" s="10">
        <v>5</v>
      </c>
      <c r="H162" s="10">
        <v>29</v>
      </c>
      <c r="I162" s="10">
        <v>24</v>
      </c>
      <c r="J162" s="10">
        <v>2</v>
      </c>
      <c r="Q162" s="16">
        <v>6</v>
      </c>
      <c r="S162" s="16"/>
      <c r="T162" s="5" t="s">
        <v>63</v>
      </c>
      <c r="U162" s="5" t="s">
        <v>149</v>
      </c>
      <c r="V162" s="3">
        <v>0.41180555555555554</v>
      </c>
      <c r="W162" s="3">
        <v>0.42708333333333331</v>
      </c>
      <c r="X162" s="5">
        <v>1</v>
      </c>
      <c r="Y162" s="5" t="s">
        <v>1232</v>
      </c>
      <c r="Z162" s="5" t="s">
        <v>1308</v>
      </c>
      <c r="AA162" s="13" t="s">
        <v>905</v>
      </c>
      <c r="AB162" s="6"/>
      <c r="AC162" s="6"/>
      <c r="AD162" s="6"/>
    </row>
    <row r="163" spans="1:30" x14ac:dyDescent="0.25">
      <c r="A163" s="1">
        <v>4</v>
      </c>
      <c r="B163" s="148">
        <v>43152</v>
      </c>
      <c r="C163" s="2">
        <v>24</v>
      </c>
      <c r="D163" s="10">
        <v>9</v>
      </c>
      <c r="E163" s="10">
        <v>10</v>
      </c>
      <c r="G163" s="10">
        <v>2</v>
      </c>
      <c r="H163" s="10">
        <v>7</v>
      </c>
      <c r="I163" s="10">
        <v>11</v>
      </c>
      <c r="S163" s="16"/>
      <c r="T163" s="5" t="s">
        <v>63</v>
      </c>
      <c r="U163" s="5" t="s">
        <v>151</v>
      </c>
      <c r="V163" s="3">
        <v>0.44444444444444442</v>
      </c>
      <c r="W163" s="3">
        <v>0.45694444444444443</v>
      </c>
      <c r="X163" s="5">
        <v>1</v>
      </c>
      <c r="Y163" s="5" t="s">
        <v>1232</v>
      </c>
      <c r="Z163" s="5" t="s">
        <v>1308</v>
      </c>
      <c r="AA163" s="13" t="s">
        <v>906</v>
      </c>
      <c r="AB163" s="6"/>
      <c r="AC163" s="6"/>
      <c r="AD163" s="6"/>
    </row>
    <row r="164" spans="1:30" x14ac:dyDescent="0.25">
      <c r="A164" s="153"/>
      <c r="B164" s="152"/>
      <c r="C164" s="153"/>
      <c r="D164" s="186">
        <f>SUM(D162:D163)</f>
        <v>13</v>
      </c>
      <c r="E164" s="186">
        <f t="shared" ref="E164:S164" si="25">SUM(E162:E163)</f>
        <v>10</v>
      </c>
      <c r="F164" s="186">
        <f t="shared" si="25"/>
        <v>0</v>
      </c>
      <c r="G164" s="186">
        <f t="shared" si="25"/>
        <v>7</v>
      </c>
      <c r="H164" s="186">
        <f t="shared" si="25"/>
        <v>36</v>
      </c>
      <c r="I164" s="186">
        <f t="shared" si="25"/>
        <v>35</v>
      </c>
      <c r="J164" s="186">
        <f t="shared" si="25"/>
        <v>2</v>
      </c>
      <c r="K164" s="186">
        <f t="shared" si="25"/>
        <v>0</v>
      </c>
      <c r="L164" s="187">
        <f t="shared" si="25"/>
        <v>0</v>
      </c>
      <c r="M164" s="187">
        <f t="shared" si="25"/>
        <v>0</v>
      </c>
      <c r="N164" s="187">
        <f t="shared" si="25"/>
        <v>0</v>
      </c>
      <c r="O164" s="187">
        <f t="shared" si="25"/>
        <v>0</v>
      </c>
      <c r="P164" s="187">
        <f t="shared" si="25"/>
        <v>0</v>
      </c>
      <c r="Q164" s="187">
        <f t="shared" si="25"/>
        <v>6</v>
      </c>
      <c r="R164" s="187">
        <f t="shared" si="25"/>
        <v>0</v>
      </c>
      <c r="S164" s="187">
        <f t="shared" si="25"/>
        <v>0</v>
      </c>
    </row>
    <row r="167" spans="1:30" x14ac:dyDescent="0.25">
      <c r="C167" s="179" t="s">
        <v>1304</v>
      </c>
      <c r="D167" s="166">
        <f>SUM(D2:D164)/2</f>
        <v>3343</v>
      </c>
      <c r="E167" s="166">
        <f t="shared" ref="E167:R167" si="26">SUM(E2:E164)/2</f>
        <v>2115</v>
      </c>
      <c r="F167" s="166">
        <f t="shared" si="26"/>
        <v>187</v>
      </c>
      <c r="G167" s="166">
        <f t="shared" si="26"/>
        <v>664</v>
      </c>
      <c r="H167" s="166">
        <f t="shared" si="26"/>
        <v>616</v>
      </c>
      <c r="I167" s="166">
        <f t="shared" si="26"/>
        <v>2414</v>
      </c>
      <c r="J167" s="166">
        <f t="shared" si="26"/>
        <v>233</v>
      </c>
      <c r="K167" s="166">
        <f t="shared" si="26"/>
        <v>303</v>
      </c>
      <c r="L167" s="167">
        <f t="shared" si="26"/>
        <v>11</v>
      </c>
      <c r="M167" s="167">
        <f t="shared" si="26"/>
        <v>4</v>
      </c>
      <c r="N167" s="167">
        <f t="shared" si="26"/>
        <v>63</v>
      </c>
      <c r="O167" s="167">
        <f t="shared" si="26"/>
        <v>54</v>
      </c>
      <c r="P167" s="167">
        <f t="shared" si="26"/>
        <v>0</v>
      </c>
      <c r="Q167" s="167">
        <f t="shared" si="26"/>
        <v>604</v>
      </c>
      <c r="R167" s="167">
        <f t="shared" si="26"/>
        <v>0</v>
      </c>
      <c r="S167" s="35" t="s">
        <v>486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7"/>
  <sheetViews>
    <sheetView zoomScale="70" zoomScaleNormal="70" workbookViewId="0">
      <pane ySplit="1" topLeftCell="A2" activePane="bottomLeft" state="frozen"/>
      <selection pane="bottomLeft" activeCell="P23" sqref="P23"/>
    </sheetView>
  </sheetViews>
  <sheetFormatPr defaultRowHeight="15" x14ac:dyDescent="0.25"/>
  <cols>
    <col min="1" max="1" width="10" style="2" customWidth="1"/>
    <col min="2" max="2" width="11.85546875" style="120" customWidth="1"/>
    <col min="3" max="3" width="9.140625" style="2"/>
    <col min="4" max="4" width="10.5703125" style="10" bestFit="1" customWidth="1"/>
    <col min="5" max="11" width="9.140625" style="10"/>
    <col min="12" max="18" width="9.140625" style="16"/>
    <col min="19" max="19" width="9.140625" style="35"/>
    <col min="20" max="20" width="7.140625" style="34" customWidth="1"/>
    <col min="21" max="21" width="30.140625" style="2" customWidth="1"/>
    <col min="22" max="23" width="9.140625" style="2"/>
    <col min="24" max="24" width="13.42578125" style="5" customWidth="1"/>
    <col min="25" max="25" width="10.140625" style="5" customWidth="1"/>
    <col min="26" max="26" width="25.28515625" style="5" customWidth="1"/>
    <col min="27" max="27" width="31" style="34" customWidth="1"/>
    <col min="28" max="30" width="14.7109375" style="34" customWidth="1"/>
    <col min="31" max="38" width="14.7109375" style="6" customWidth="1"/>
    <col min="39" max="16384" width="9.140625" style="6"/>
  </cols>
  <sheetData>
    <row r="1" spans="1:30" s="4" customFormat="1" ht="34.5" thickBot="1" x14ac:dyDescent="0.3">
      <c r="A1" s="7" t="s">
        <v>37</v>
      </c>
      <c r="B1" s="119" t="s">
        <v>0</v>
      </c>
      <c r="C1" s="7" t="s">
        <v>3</v>
      </c>
      <c r="D1" s="9" t="s">
        <v>10</v>
      </c>
      <c r="E1" s="9" t="s">
        <v>12</v>
      </c>
      <c r="F1" s="9" t="s">
        <v>11</v>
      </c>
      <c r="G1" s="9" t="s">
        <v>13</v>
      </c>
      <c r="H1" s="9" t="s">
        <v>14</v>
      </c>
      <c r="I1" s="9" t="s">
        <v>39</v>
      </c>
      <c r="J1" s="9" t="s">
        <v>40</v>
      </c>
      <c r="K1" s="9" t="s">
        <v>15</v>
      </c>
      <c r="L1" s="86" t="s">
        <v>1158</v>
      </c>
      <c r="M1" s="86" t="s">
        <v>1159</v>
      </c>
      <c r="N1" s="15" t="s">
        <v>38</v>
      </c>
      <c r="O1" s="15" t="s">
        <v>21</v>
      </c>
      <c r="P1" s="15" t="s">
        <v>22</v>
      </c>
      <c r="Q1" s="15" t="s">
        <v>208</v>
      </c>
      <c r="R1" s="86" t="s">
        <v>1160</v>
      </c>
      <c r="S1" s="130" t="s">
        <v>557</v>
      </c>
      <c r="T1" s="107" t="s">
        <v>30</v>
      </c>
      <c r="U1" s="7" t="s">
        <v>4</v>
      </c>
      <c r="V1" s="7" t="s">
        <v>1</v>
      </c>
      <c r="W1" s="7" t="s">
        <v>2</v>
      </c>
      <c r="X1" s="102" t="s">
        <v>5</v>
      </c>
      <c r="Y1" s="102" t="s">
        <v>20</v>
      </c>
      <c r="Z1" s="7" t="s">
        <v>9</v>
      </c>
      <c r="AA1" s="23" t="s">
        <v>23</v>
      </c>
      <c r="AB1" s="45"/>
      <c r="AC1" s="45"/>
      <c r="AD1" s="45"/>
    </row>
    <row r="2" spans="1:30" x14ac:dyDescent="0.25">
      <c r="A2" s="1">
        <v>5</v>
      </c>
      <c r="B2" s="120">
        <v>43167</v>
      </c>
      <c r="C2" s="2">
        <v>1</v>
      </c>
      <c r="D2" s="10">
        <v>6</v>
      </c>
      <c r="E2" s="10">
        <v>10</v>
      </c>
      <c r="G2" s="10">
        <v>2</v>
      </c>
      <c r="I2" s="10">
        <v>44</v>
      </c>
      <c r="J2" s="10">
        <v>63</v>
      </c>
      <c r="S2" s="16"/>
      <c r="T2" s="34" t="s">
        <v>63</v>
      </c>
      <c r="U2" s="5" t="s">
        <v>586</v>
      </c>
      <c r="V2" s="3">
        <v>0.37152777777777773</v>
      </c>
      <c r="W2" s="3">
        <v>0.3888888888888889</v>
      </c>
      <c r="X2" s="2">
        <v>1</v>
      </c>
      <c r="Y2" s="5" t="s">
        <v>445</v>
      </c>
      <c r="Z2" s="5" t="s">
        <v>27</v>
      </c>
      <c r="AA2" s="13" t="s">
        <v>1021</v>
      </c>
      <c r="AB2" s="6"/>
      <c r="AC2" s="6"/>
      <c r="AD2" s="6"/>
    </row>
    <row r="3" spans="1:30" x14ac:dyDescent="0.25">
      <c r="A3" s="58">
        <v>5</v>
      </c>
      <c r="B3" s="120">
        <v>43167</v>
      </c>
      <c r="C3" s="2">
        <v>1</v>
      </c>
      <c r="D3" s="55">
        <v>2</v>
      </c>
      <c r="E3" s="106"/>
      <c r="F3" s="106"/>
      <c r="G3" s="106"/>
      <c r="H3" s="55">
        <v>2</v>
      </c>
      <c r="I3" s="55">
        <v>6</v>
      </c>
      <c r="J3" s="55">
        <v>2</v>
      </c>
      <c r="K3" s="106"/>
      <c r="S3" s="62"/>
      <c r="T3" s="34" t="s">
        <v>91</v>
      </c>
      <c r="U3" s="73" t="s">
        <v>178</v>
      </c>
      <c r="V3" s="17" t="s">
        <v>510</v>
      </c>
      <c r="W3" s="17" t="s">
        <v>827</v>
      </c>
      <c r="X3" s="2">
        <v>2</v>
      </c>
      <c r="Y3" s="13" t="s">
        <v>445</v>
      </c>
      <c r="Z3" s="14" t="s">
        <v>27</v>
      </c>
      <c r="AA3" s="6"/>
      <c r="AB3" s="6"/>
      <c r="AC3" s="6"/>
      <c r="AD3" s="6"/>
    </row>
    <row r="4" spans="1:30" x14ac:dyDescent="0.25">
      <c r="A4" s="58"/>
      <c r="D4" s="157">
        <f>SUM(D2:D3)</f>
        <v>8</v>
      </c>
      <c r="E4" s="157">
        <f t="shared" ref="E4:S4" si="0">SUM(E2:E3)</f>
        <v>10</v>
      </c>
      <c r="F4" s="157">
        <f t="shared" si="0"/>
        <v>0</v>
      </c>
      <c r="G4" s="157">
        <f t="shared" si="0"/>
        <v>2</v>
      </c>
      <c r="H4" s="157">
        <f t="shared" si="0"/>
        <v>2</v>
      </c>
      <c r="I4" s="157">
        <f t="shared" si="0"/>
        <v>50</v>
      </c>
      <c r="J4" s="157">
        <f t="shared" si="0"/>
        <v>65</v>
      </c>
      <c r="K4" s="157">
        <f t="shared" si="0"/>
        <v>0</v>
      </c>
      <c r="L4" s="158">
        <f t="shared" si="0"/>
        <v>0</v>
      </c>
      <c r="M4" s="158">
        <f t="shared" si="0"/>
        <v>0</v>
      </c>
      <c r="N4" s="158">
        <f t="shared" si="0"/>
        <v>0</v>
      </c>
      <c r="O4" s="158">
        <f t="shared" si="0"/>
        <v>0</v>
      </c>
      <c r="P4" s="158">
        <f t="shared" si="0"/>
        <v>0</v>
      </c>
      <c r="Q4" s="158">
        <f t="shared" si="0"/>
        <v>0</v>
      </c>
      <c r="R4" s="158">
        <f t="shared" si="0"/>
        <v>0</v>
      </c>
      <c r="S4" s="158">
        <f t="shared" si="0"/>
        <v>0</v>
      </c>
      <c r="U4" s="73"/>
      <c r="V4" s="17"/>
      <c r="W4" s="17"/>
      <c r="X4" s="2"/>
      <c r="Y4" s="13"/>
      <c r="Z4" s="14"/>
      <c r="AA4" s="6"/>
      <c r="AB4" s="6"/>
      <c r="AC4" s="6"/>
      <c r="AD4" s="6"/>
    </row>
    <row r="5" spans="1:30" x14ac:dyDescent="0.25">
      <c r="A5" s="58"/>
      <c r="D5" s="55"/>
      <c r="E5" s="106"/>
      <c r="F5" s="106"/>
      <c r="G5" s="106"/>
      <c r="H5" s="55"/>
      <c r="I5" s="55"/>
      <c r="J5" s="55"/>
      <c r="K5" s="106"/>
      <c r="S5" s="62"/>
      <c r="U5" s="73"/>
      <c r="V5" s="17"/>
      <c r="W5" s="17"/>
      <c r="X5" s="2"/>
      <c r="Y5" s="13"/>
      <c r="Z5" s="14"/>
      <c r="AA5" s="6"/>
      <c r="AB5" s="6"/>
      <c r="AC5" s="6"/>
      <c r="AD5" s="6"/>
    </row>
    <row r="6" spans="1:30" x14ac:dyDescent="0.25">
      <c r="A6" s="1">
        <v>5</v>
      </c>
      <c r="B6" s="120">
        <v>43167</v>
      </c>
      <c r="C6" s="2">
        <v>2</v>
      </c>
      <c r="D6" s="10">
        <v>23</v>
      </c>
      <c r="E6" s="10">
        <v>51</v>
      </c>
      <c r="G6" s="10">
        <v>5</v>
      </c>
      <c r="H6" s="10">
        <v>12</v>
      </c>
      <c r="I6" s="10">
        <v>76</v>
      </c>
      <c r="J6" s="10">
        <v>34</v>
      </c>
      <c r="O6" s="16">
        <v>2</v>
      </c>
      <c r="Q6" s="16">
        <v>26</v>
      </c>
      <c r="S6" s="16"/>
      <c r="T6" s="34" t="s">
        <v>63</v>
      </c>
      <c r="U6" s="5" t="s">
        <v>588</v>
      </c>
      <c r="V6" s="3">
        <v>0.39861111111111108</v>
      </c>
      <c r="W6" s="3">
        <v>0.40902777777777777</v>
      </c>
      <c r="X6" s="163">
        <v>2</v>
      </c>
      <c r="Y6" s="5" t="s">
        <v>445</v>
      </c>
      <c r="Z6" s="5" t="s">
        <v>27</v>
      </c>
      <c r="AA6" s="13"/>
      <c r="AB6" s="6"/>
      <c r="AC6" s="6"/>
      <c r="AD6" s="6"/>
    </row>
    <row r="7" spans="1:30" x14ac:dyDescent="0.25">
      <c r="A7" s="1">
        <v>5</v>
      </c>
      <c r="B7" s="120">
        <v>43167</v>
      </c>
      <c r="C7" s="2">
        <v>2</v>
      </c>
      <c r="D7" s="10">
        <v>18</v>
      </c>
      <c r="E7" s="10">
        <v>36</v>
      </c>
      <c r="G7" s="10">
        <v>4</v>
      </c>
      <c r="H7" s="10">
        <v>5</v>
      </c>
      <c r="I7" s="10">
        <v>32</v>
      </c>
      <c r="K7" s="10">
        <v>2</v>
      </c>
      <c r="N7" s="16">
        <v>1</v>
      </c>
      <c r="O7" s="16">
        <v>3</v>
      </c>
      <c r="S7" s="16"/>
      <c r="T7" s="34" t="s">
        <v>63</v>
      </c>
      <c r="U7" s="5" t="s">
        <v>589</v>
      </c>
      <c r="V7" s="3">
        <v>0.41597222222222219</v>
      </c>
      <c r="W7" s="3">
        <v>0.43055555555555558</v>
      </c>
      <c r="X7" s="163">
        <v>2</v>
      </c>
      <c r="Y7" s="5" t="s">
        <v>445</v>
      </c>
      <c r="Z7" s="5" t="s">
        <v>27</v>
      </c>
      <c r="AA7" s="14"/>
      <c r="AB7" s="6"/>
      <c r="AC7" s="6"/>
      <c r="AD7" s="6"/>
    </row>
    <row r="8" spans="1:30" x14ac:dyDescent="0.25">
      <c r="A8" s="1">
        <v>5</v>
      </c>
      <c r="B8" s="120">
        <v>43167</v>
      </c>
      <c r="C8" s="2">
        <v>2</v>
      </c>
      <c r="D8" s="10">
        <v>64</v>
      </c>
      <c r="E8" s="10">
        <v>40</v>
      </c>
      <c r="G8" s="10">
        <v>8</v>
      </c>
      <c r="H8" s="10">
        <v>6</v>
      </c>
      <c r="I8" s="10">
        <v>56</v>
      </c>
      <c r="K8" s="10">
        <v>4</v>
      </c>
      <c r="N8" s="16">
        <v>1</v>
      </c>
      <c r="S8" s="16"/>
      <c r="T8" s="34" t="s">
        <v>63</v>
      </c>
      <c r="U8" s="5" t="s">
        <v>591</v>
      </c>
      <c r="V8" s="3">
        <v>0.43888888888888888</v>
      </c>
      <c r="W8" s="3">
        <v>0.46180555555555558</v>
      </c>
      <c r="X8" s="163">
        <v>2</v>
      </c>
      <c r="Y8" s="5" t="s">
        <v>445</v>
      </c>
      <c r="Z8" s="5" t="s">
        <v>27</v>
      </c>
      <c r="AA8" s="14"/>
      <c r="AB8" s="6"/>
      <c r="AC8" s="6"/>
      <c r="AD8" s="6"/>
    </row>
    <row r="9" spans="1:30" x14ac:dyDescent="0.25">
      <c r="A9" s="58">
        <v>5</v>
      </c>
      <c r="B9" s="120">
        <v>43167</v>
      </c>
      <c r="C9" s="2">
        <v>2</v>
      </c>
      <c r="D9" s="55"/>
      <c r="E9" s="55"/>
      <c r="F9" s="55"/>
      <c r="G9" s="55"/>
      <c r="H9" s="55"/>
      <c r="I9" s="55">
        <v>10</v>
      </c>
      <c r="J9" s="55">
        <v>2</v>
      </c>
      <c r="K9" s="55"/>
      <c r="L9" s="62"/>
      <c r="M9" s="62"/>
      <c r="N9" s="62"/>
      <c r="O9" s="62"/>
      <c r="P9" s="62"/>
      <c r="Q9" s="62"/>
      <c r="R9" s="62"/>
      <c r="S9" s="62"/>
      <c r="T9" s="34" t="s">
        <v>91</v>
      </c>
      <c r="U9" s="73" t="s">
        <v>177</v>
      </c>
      <c r="V9" s="17" t="s">
        <v>365</v>
      </c>
      <c r="W9" s="17" t="s">
        <v>129</v>
      </c>
      <c r="X9" s="2">
        <v>2</v>
      </c>
      <c r="Y9" s="13" t="s">
        <v>445</v>
      </c>
      <c r="Z9" s="14" t="s">
        <v>27</v>
      </c>
      <c r="AA9" s="26"/>
      <c r="AB9" s="6"/>
      <c r="AC9" s="6"/>
      <c r="AD9" s="6"/>
    </row>
    <row r="10" spans="1:30" x14ac:dyDescent="0.25">
      <c r="A10" s="58">
        <v>5</v>
      </c>
      <c r="B10" s="120">
        <v>43167</v>
      </c>
      <c r="C10" s="2">
        <v>2</v>
      </c>
      <c r="D10" s="55"/>
      <c r="E10" s="55"/>
      <c r="F10" s="55"/>
      <c r="G10" s="55">
        <v>5</v>
      </c>
      <c r="H10" s="55">
        <v>3</v>
      </c>
      <c r="I10" s="55">
        <v>3</v>
      </c>
      <c r="J10" s="55"/>
      <c r="K10" s="55">
        <v>5</v>
      </c>
      <c r="L10" s="62"/>
      <c r="M10" s="62"/>
      <c r="N10" s="62"/>
      <c r="O10" s="62">
        <v>1</v>
      </c>
      <c r="P10" s="62"/>
      <c r="Q10" s="62"/>
      <c r="R10" s="62"/>
      <c r="S10" s="62"/>
      <c r="T10" s="34" t="s">
        <v>91</v>
      </c>
      <c r="U10" s="73" t="s">
        <v>96</v>
      </c>
      <c r="V10" s="17" t="s">
        <v>739</v>
      </c>
      <c r="W10" s="17" t="s">
        <v>563</v>
      </c>
      <c r="X10" s="2">
        <v>2</v>
      </c>
      <c r="Y10" s="13" t="s">
        <v>445</v>
      </c>
      <c r="Z10" s="14" t="s">
        <v>27</v>
      </c>
      <c r="AA10" s="6"/>
      <c r="AB10" s="6"/>
      <c r="AC10" s="6"/>
      <c r="AD10" s="6"/>
    </row>
    <row r="11" spans="1:30" x14ac:dyDescent="0.25">
      <c r="A11" s="58">
        <v>5</v>
      </c>
      <c r="B11" s="120">
        <v>43167</v>
      </c>
      <c r="C11" s="2">
        <v>2</v>
      </c>
      <c r="D11" s="55"/>
      <c r="E11" s="55">
        <v>47</v>
      </c>
      <c r="F11" s="55"/>
      <c r="G11" s="55">
        <v>1</v>
      </c>
      <c r="H11" s="55"/>
      <c r="I11" s="55">
        <v>38</v>
      </c>
      <c r="J11" s="55"/>
      <c r="K11" s="55">
        <v>1</v>
      </c>
      <c r="L11" s="62"/>
      <c r="M11" s="62"/>
      <c r="N11" s="62">
        <v>3</v>
      </c>
      <c r="O11" s="62"/>
      <c r="P11" s="62"/>
      <c r="Q11" s="62">
        <v>1</v>
      </c>
      <c r="R11" s="62"/>
      <c r="S11" s="62"/>
      <c r="T11" s="34" t="s">
        <v>91</v>
      </c>
      <c r="U11" s="73" t="s">
        <v>101</v>
      </c>
      <c r="V11" s="17" t="s">
        <v>130</v>
      </c>
      <c r="W11" s="17" t="s">
        <v>131</v>
      </c>
      <c r="X11" s="2">
        <v>2</v>
      </c>
      <c r="Y11" s="13" t="s">
        <v>445</v>
      </c>
      <c r="Z11" s="14" t="s">
        <v>27</v>
      </c>
      <c r="AA11" s="26"/>
      <c r="AB11" s="6"/>
      <c r="AC11" s="6"/>
      <c r="AD11" s="6"/>
    </row>
    <row r="12" spans="1:30" x14ac:dyDescent="0.25">
      <c r="A12" s="58">
        <v>5</v>
      </c>
      <c r="B12" s="120">
        <v>43167</v>
      </c>
      <c r="C12" s="2">
        <v>2</v>
      </c>
      <c r="D12" s="55">
        <v>12</v>
      </c>
      <c r="E12" s="55">
        <v>13</v>
      </c>
      <c r="F12" s="55"/>
      <c r="G12" s="55">
        <v>8</v>
      </c>
      <c r="H12" s="55"/>
      <c r="I12" s="55">
        <v>2</v>
      </c>
      <c r="J12" s="55"/>
      <c r="K12" s="55">
        <v>8</v>
      </c>
      <c r="L12" s="62"/>
      <c r="M12" s="62"/>
      <c r="N12" s="62">
        <v>3</v>
      </c>
      <c r="O12" s="62"/>
      <c r="P12" s="62"/>
      <c r="Q12" s="62">
        <v>1</v>
      </c>
      <c r="R12" s="62"/>
      <c r="S12" s="62"/>
      <c r="T12" s="34" t="s">
        <v>91</v>
      </c>
      <c r="U12" s="73" t="s">
        <v>103</v>
      </c>
      <c r="V12" s="17" t="s">
        <v>132</v>
      </c>
      <c r="W12" s="17" t="s">
        <v>122</v>
      </c>
      <c r="X12" s="2">
        <v>2</v>
      </c>
      <c r="Y12" s="13" t="s">
        <v>445</v>
      </c>
      <c r="Z12" s="14" t="s">
        <v>27</v>
      </c>
      <c r="AA12" s="75"/>
      <c r="AB12" s="6"/>
      <c r="AC12" s="6"/>
      <c r="AD12" s="6"/>
    </row>
    <row r="13" spans="1:30" x14ac:dyDescent="0.25">
      <c r="A13" s="58"/>
      <c r="D13" s="157">
        <f t="shared" ref="D13:H13" si="1">SUM(D6:D12)</f>
        <v>117</v>
      </c>
      <c r="E13" s="157">
        <f t="shared" si="1"/>
        <v>187</v>
      </c>
      <c r="F13" s="157">
        <f t="shared" si="1"/>
        <v>0</v>
      </c>
      <c r="G13" s="157">
        <f t="shared" si="1"/>
        <v>31</v>
      </c>
      <c r="H13" s="157">
        <f t="shared" si="1"/>
        <v>26</v>
      </c>
      <c r="I13" s="157">
        <f>SUM(I6:I12)</f>
        <v>217</v>
      </c>
      <c r="J13" s="157">
        <f t="shared" ref="J13:S13" si="2">SUM(J6:J12)</f>
        <v>36</v>
      </c>
      <c r="K13" s="157">
        <f t="shared" si="2"/>
        <v>20</v>
      </c>
      <c r="L13" s="158">
        <f t="shared" si="2"/>
        <v>0</v>
      </c>
      <c r="M13" s="158">
        <f t="shared" si="2"/>
        <v>0</v>
      </c>
      <c r="N13" s="158">
        <f t="shared" si="2"/>
        <v>8</v>
      </c>
      <c r="O13" s="158">
        <f t="shared" si="2"/>
        <v>6</v>
      </c>
      <c r="P13" s="158">
        <f t="shared" si="2"/>
        <v>0</v>
      </c>
      <c r="Q13" s="158">
        <f t="shared" si="2"/>
        <v>28</v>
      </c>
      <c r="R13" s="158">
        <f t="shared" si="2"/>
        <v>0</v>
      </c>
      <c r="S13" s="158">
        <f t="shared" si="2"/>
        <v>0</v>
      </c>
      <c r="U13" s="73"/>
      <c r="V13" s="17"/>
      <c r="W13" s="17"/>
      <c r="X13" s="2"/>
      <c r="Y13" s="13"/>
      <c r="Z13" s="14"/>
      <c r="AA13" s="75"/>
      <c r="AB13" s="6"/>
      <c r="AC13" s="6"/>
      <c r="AD13" s="6"/>
    </row>
    <row r="14" spans="1:30" x14ac:dyDescent="0.25">
      <c r="A14" s="58"/>
      <c r="D14" s="55"/>
      <c r="E14" s="55"/>
      <c r="F14" s="55"/>
      <c r="G14" s="55"/>
      <c r="H14" s="55"/>
      <c r="I14" s="55"/>
      <c r="J14" s="55"/>
      <c r="K14" s="55"/>
      <c r="L14" s="62"/>
      <c r="M14" s="62"/>
      <c r="N14" s="62"/>
      <c r="O14" s="62"/>
      <c r="P14" s="62"/>
      <c r="Q14" s="62"/>
      <c r="R14" s="62"/>
      <c r="S14" s="62"/>
      <c r="U14" s="73"/>
      <c r="V14" s="17"/>
      <c r="W14" s="17"/>
      <c r="X14" s="2"/>
      <c r="Y14" s="13"/>
      <c r="Z14" s="14"/>
      <c r="AA14" s="75"/>
      <c r="AB14" s="6"/>
      <c r="AC14" s="6"/>
      <c r="AD14" s="6"/>
    </row>
    <row r="15" spans="1:30" x14ac:dyDescent="0.25">
      <c r="A15" s="1">
        <v>5</v>
      </c>
      <c r="B15" s="120">
        <v>43167</v>
      </c>
      <c r="C15" s="2">
        <v>3</v>
      </c>
      <c r="D15" s="10">
        <v>155</v>
      </c>
      <c r="E15" s="10">
        <v>78</v>
      </c>
      <c r="F15" s="10">
        <v>5</v>
      </c>
      <c r="G15" s="10">
        <v>29</v>
      </c>
      <c r="H15" s="10">
        <v>6</v>
      </c>
      <c r="I15" s="10">
        <v>162</v>
      </c>
      <c r="K15" s="10">
        <v>5</v>
      </c>
      <c r="L15" s="16">
        <v>2</v>
      </c>
      <c r="N15" s="16">
        <v>3</v>
      </c>
      <c r="O15" s="16">
        <v>3</v>
      </c>
      <c r="S15" s="16"/>
      <c r="T15" s="34" t="s">
        <v>63</v>
      </c>
      <c r="U15" s="5" t="s">
        <v>852</v>
      </c>
      <c r="V15" s="3">
        <v>0.47361111111111115</v>
      </c>
      <c r="W15" s="3">
        <v>0.5</v>
      </c>
      <c r="X15" s="2">
        <v>2</v>
      </c>
      <c r="Y15" s="5" t="s">
        <v>445</v>
      </c>
      <c r="Z15" s="5" t="s">
        <v>27</v>
      </c>
      <c r="AA15" s="13" t="s">
        <v>1024</v>
      </c>
      <c r="AB15" s="6"/>
      <c r="AC15" s="6"/>
      <c r="AD15" s="6"/>
    </row>
    <row r="16" spans="1:30" x14ac:dyDescent="0.25">
      <c r="A16" s="58">
        <v>5</v>
      </c>
      <c r="B16" s="120">
        <v>43167</v>
      </c>
      <c r="C16" s="2">
        <v>3</v>
      </c>
      <c r="D16" s="55">
        <v>2</v>
      </c>
      <c r="E16" s="55"/>
      <c r="F16" s="55"/>
      <c r="G16" s="55"/>
      <c r="H16" s="55"/>
      <c r="I16" s="55">
        <v>20</v>
      </c>
      <c r="J16" s="55"/>
      <c r="K16" s="55"/>
      <c r="L16" s="62"/>
      <c r="M16" s="62"/>
      <c r="N16" s="62"/>
      <c r="O16" s="62"/>
      <c r="P16" s="62"/>
      <c r="Q16" s="62"/>
      <c r="R16" s="62"/>
      <c r="S16" s="62"/>
      <c r="T16" s="34" t="s">
        <v>91</v>
      </c>
      <c r="U16" s="73" t="s">
        <v>106</v>
      </c>
      <c r="V16" s="17" t="s">
        <v>133</v>
      </c>
      <c r="W16" s="17" t="s">
        <v>1323</v>
      </c>
      <c r="X16" s="2">
        <v>2</v>
      </c>
      <c r="Y16" s="13" t="s">
        <v>445</v>
      </c>
      <c r="Z16" s="14" t="s">
        <v>27</v>
      </c>
      <c r="AA16" s="26"/>
      <c r="AB16" s="6"/>
      <c r="AC16" s="6"/>
      <c r="AD16" s="6"/>
    </row>
    <row r="17" spans="1:30" x14ac:dyDescent="0.25">
      <c r="A17" s="58">
        <v>5</v>
      </c>
      <c r="B17" s="120">
        <v>43168</v>
      </c>
      <c r="C17" s="2">
        <v>3</v>
      </c>
      <c r="D17" s="59"/>
      <c r="E17" s="59"/>
      <c r="F17" s="59"/>
      <c r="G17" s="59"/>
      <c r="H17" s="59"/>
      <c r="I17" s="59"/>
      <c r="J17" s="55"/>
      <c r="K17" s="55"/>
      <c r="L17" s="19"/>
      <c r="M17" s="19"/>
      <c r="N17" s="19"/>
      <c r="O17" s="62"/>
      <c r="P17" s="19"/>
      <c r="Q17" s="19"/>
      <c r="R17" s="19"/>
      <c r="S17" s="19"/>
      <c r="T17" s="34" t="s">
        <v>91</v>
      </c>
      <c r="U17" s="5" t="s">
        <v>884</v>
      </c>
      <c r="V17" s="17" t="s">
        <v>118</v>
      </c>
      <c r="W17" s="17" t="s">
        <v>218</v>
      </c>
      <c r="X17" s="2">
        <v>2</v>
      </c>
      <c r="Y17" s="13" t="s">
        <v>1026</v>
      </c>
      <c r="Z17" s="14" t="s">
        <v>27</v>
      </c>
      <c r="AA17" s="6" t="s">
        <v>1100</v>
      </c>
      <c r="AB17" s="6"/>
      <c r="AC17" s="6"/>
      <c r="AD17" s="6"/>
    </row>
    <row r="18" spans="1:30" x14ac:dyDescent="0.25">
      <c r="A18" s="58"/>
      <c r="D18" s="157">
        <f>SUM(D15:D17)</f>
        <v>157</v>
      </c>
      <c r="E18" s="157">
        <f t="shared" ref="E18:S18" si="3">SUM(E15:E17)</f>
        <v>78</v>
      </c>
      <c r="F18" s="157">
        <f t="shared" si="3"/>
        <v>5</v>
      </c>
      <c r="G18" s="157">
        <f t="shared" si="3"/>
        <v>29</v>
      </c>
      <c r="H18" s="157">
        <f t="shared" si="3"/>
        <v>6</v>
      </c>
      <c r="I18" s="157">
        <f t="shared" si="3"/>
        <v>182</v>
      </c>
      <c r="J18" s="157">
        <f t="shared" si="3"/>
        <v>0</v>
      </c>
      <c r="K18" s="157">
        <f t="shared" si="3"/>
        <v>5</v>
      </c>
      <c r="L18" s="158">
        <f t="shared" si="3"/>
        <v>2</v>
      </c>
      <c r="M18" s="158">
        <f t="shared" si="3"/>
        <v>0</v>
      </c>
      <c r="N18" s="158">
        <f t="shared" si="3"/>
        <v>3</v>
      </c>
      <c r="O18" s="158">
        <f t="shared" si="3"/>
        <v>3</v>
      </c>
      <c r="P18" s="158">
        <f t="shared" si="3"/>
        <v>0</v>
      </c>
      <c r="Q18" s="158">
        <f t="shared" si="3"/>
        <v>0</v>
      </c>
      <c r="R18" s="158">
        <f t="shared" si="3"/>
        <v>0</v>
      </c>
      <c r="S18" s="158">
        <f t="shared" si="3"/>
        <v>0</v>
      </c>
      <c r="U18" s="5"/>
      <c r="V18" s="17"/>
      <c r="W18" s="17"/>
      <c r="X18" s="2"/>
      <c r="Y18" s="13"/>
      <c r="Z18" s="14"/>
      <c r="AA18" s="6"/>
      <c r="AB18" s="6"/>
      <c r="AC18" s="6"/>
      <c r="AD18" s="6"/>
    </row>
    <row r="19" spans="1:30" x14ac:dyDescent="0.25">
      <c r="A19" s="58"/>
      <c r="D19" s="59"/>
      <c r="E19" s="59"/>
      <c r="F19" s="59"/>
      <c r="G19" s="59"/>
      <c r="H19" s="59"/>
      <c r="I19" s="59"/>
      <c r="J19" s="55"/>
      <c r="K19" s="55"/>
      <c r="L19" s="19"/>
      <c r="M19" s="19"/>
      <c r="N19" s="19"/>
      <c r="O19" s="62"/>
      <c r="P19" s="19"/>
      <c r="Q19" s="19"/>
      <c r="R19" s="19"/>
      <c r="S19" s="19"/>
      <c r="U19" s="5"/>
      <c r="V19" s="17"/>
      <c r="W19" s="17"/>
      <c r="X19" s="2"/>
      <c r="Y19" s="13"/>
      <c r="Z19" s="14"/>
      <c r="AA19" s="6"/>
      <c r="AB19" s="6"/>
      <c r="AC19" s="6"/>
      <c r="AD19" s="6"/>
    </row>
    <row r="20" spans="1:30" x14ac:dyDescent="0.25">
      <c r="A20" s="1">
        <v>5</v>
      </c>
      <c r="B20" s="120">
        <v>43167</v>
      </c>
      <c r="C20" s="2">
        <v>4</v>
      </c>
      <c r="D20" s="21"/>
      <c r="E20" s="21"/>
      <c r="F20" s="10">
        <v>1</v>
      </c>
      <c r="G20" s="21"/>
      <c r="H20" s="21"/>
      <c r="I20" s="21"/>
      <c r="J20" s="21"/>
      <c r="Q20" s="16">
        <v>2</v>
      </c>
      <c r="S20" s="16"/>
      <c r="T20" s="34" t="s">
        <v>24</v>
      </c>
      <c r="U20" s="5" t="s">
        <v>341</v>
      </c>
      <c r="V20" s="3">
        <v>0.39166666666666666</v>
      </c>
      <c r="W20" s="3">
        <v>0.40972222222222227</v>
      </c>
      <c r="X20" s="2" t="s">
        <v>527</v>
      </c>
      <c r="Y20" s="5" t="s">
        <v>445</v>
      </c>
      <c r="Z20" s="5" t="s">
        <v>27</v>
      </c>
      <c r="AA20" s="14" t="s">
        <v>1120</v>
      </c>
      <c r="AB20" s="26"/>
      <c r="AC20" s="6"/>
      <c r="AD20" s="6"/>
    </row>
    <row r="21" spans="1:30" x14ac:dyDescent="0.25">
      <c r="A21" s="1">
        <v>5</v>
      </c>
      <c r="B21" s="120">
        <v>43167</v>
      </c>
      <c r="C21" s="2">
        <v>4</v>
      </c>
      <c r="D21" s="21"/>
      <c r="E21" s="21"/>
      <c r="F21" s="21"/>
      <c r="G21" s="21"/>
      <c r="H21" s="21"/>
      <c r="I21" s="21"/>
      <c r="S21" s="16"/>
      <c r="T21" s="34" t="s">
        <v>24</v>
      </c>
      <c r="U21" s="5" t="s">
        <v>992</v>
      </c>
      <c r="V21" s="3">
        <v>0.42986111111111108</v>
      </c>
      <c r="W21" s="3">
        <v>0.43402777777777773</v>
      </c>
      <c r="X21" s="2">
        <v>2</v>
      </c>
      <c r="Y21" s="5" t="s">
        <v>445</v>
      </c>
      <c r="Z21" s="5" t="s">
        <v>27</v>
      </c>
      <c r="AA21" s="14" t="s">
        <v>1120</v>
      </c>
      <c r="AB21" s="6"/>
      <c r="AC21" s="6"/>
      <c r="AD21" s="6"/>
    </row>
    <row r="22" spans="1:30" x14ac:dyDescent="0.25">
      <c r="A22" s="1">
        <v>5</v>
      </c>
      <c r="B22" s="120">
        <v>43167</v>
      </c>
      <c r="C22" s="2">
        <v>4</v>
      </c>
      <c r="D22" s="21">
        <v>200</v>
      </c>
      <c r="G22" s="21"/>
      <c r="H22" s="10">
        <v>2</v>
      </c>
      <c r="I22" s="10">
        <v>9</v>
      </c>
      <c r="Q22" s="16">
        <v>1</v>
      </c>
      <c r="S22" s="16"/>
      <c r="T22" s="34" t="s">
        <v>24</v>
      </c>
      <c r="U22" s="5" t="s">
        <v>334</v>
      </c>
      <c r="V22" s="3">
        <v>0.4694444444444445</v>
      </c>
      <c r="W22" s="3">
        <v>0.48472222222222222</v>
      </c>
      <c r="X22" s="2">
        <v>2</v>
      </c>
      <c r="Y22" s="5" t="s">
        <v>445</v>
      </c>
      <c r="Z22" s="5" t="s">
        <v>27</v>
      </c>
      <c r="AA22" s="13"/>
      <c r="AB22" s="6"/>
      <c r="AC22" s="6"/>
      <c r="AD22" s="6"/>
    </row>
    <row r="23" spans="1:30" x14ac:dyDescent="0.25">
      <c r="A23" s="1">
        <v>5</v>
      </c>
      <c r="B23" s="120">
        <v>43167</v>
      </c>
      <c r="C23" s="2">
        <v>4</v>
      </c>
      <c r="D23" s="10">
        <v>46</v>
      </c>
      <c r="E23" s="10">
        <v>12</v>
      </c>
      <c r="G23" s="10">
        <v>12</v>
      </c>
      <c r="H23" s="10">
        <v>4</v>
      </c>
      <c r="I23" s="10">
        <v>17</v>
      </c>
      <c r="K23" s="10">
        <v>1</v>
      </c>
      <c r="Q23" s="16">
        <v>4</v>
      </c>
      <c r="S23" s="16"/>
      <c r="T23" s="34" t="s">
        <v>63</v>
      </c>
      <c r="U23" s="5" t="s">
        <v>593</v>
      </c>
      <c r="V23" s="3">
        <v>0.51111111111111118</v>
      </c>
      <c r="W23" s="3">
        <v>0.52222222222222225</v>
      </c>
      <c r="X23" s="2">
        <v>2</v>
      </c>
      <c r="Y23" s="5" t="s">
        <v>445</v>
      </c>
      <c r="Z23" s="5" t="s">
        <v>27</v>
      </c>
      <c r="AA23" s="13"/>
      <c r="AB23" s="26"/>
      <c r="AC23" s="6"/>
      <c r="AD23" s="6"/>
    </row>
    <row r="24" spans="1:30" x14ac:dyDescent="0.25">
      <c r="A24" s="1">
        <v>5</v>
      </c>
      <c r="B24" s="120">
        <v>43167</v>
      </c>
      <c r="C24" s="2">
        <v>4</v>
      </c>
      <c r="D24" s="10">
        <v>61</v>
      </c>
      <c r="E24" s="10">
        <v>25</v>
      </c>
      <c r="G24" s="10">
        <v>7</v>
      </c>
      <c r="H24" s="10">
        <v>9</v>
      </c>
      <c r="I24" s="10">
        <v>19</v>
      </c>
      <c r="S24" s="16"/>
      <c r="T24" s="34" t="s">
        <v>63</v>
      </c>
      <c r="U24" s="5" t="s">
        <v>596</v>
      </c>
      <c r="V24" s="3">
        <v>0.52916666666666667</v>
      </c>
      <c r="W24" s="3">
        <v>0.54305555555555551</v>
      </c>
      <c r="X24" s="2">
        <v>2</v>
      </c>
      <c r="Y24" s="5" t="s">
        <v>445</v>
      </c>
      <c r="Z24" s="5" t="s">
        <v>27</v>
      </c>
      <c r="AA24" s="14" t="s">
        <v>1101</v>
      </c>
      <c r="AB24" s="26"/>
      <c r="AC24" s="6"/>
      <c r="AD24" s="6"/>
    </row>
    <row r="25" spans="1:30" x14ac:dyDescent="0.25">
      <c r="A25" s="1">
        <v>5</v>
      </c>
      <c r="B25" s="120">
        <v>43167</v>
      </c>
      <c r="C25" s="2">
        <v>4</v>
      </c>
      <c r="D25" s="10">
        <v>44</v>
      </c>
      <c r="E25" s="10">
        <v>3</v>
      </c>
      <c r="G25" s="10">
        <v>5</v>
      </c>
      <c r="H25" s="10">
        <v>6</v>
      </c>
      <c r="I25" s="10">
        <v>17</v>
      </c>
      <c r="K25" s="10">
        <v>2</v>
      </c>
      <c r="N25" s="16">
        <v>2</v>
      </c>
      <c r="O25" s="16">
        <v>1</v>
      </c>
      <c r="S25" s="16"/>
      <c r="T25" s="34" t="s">
        <v>63</v>
      </c>
      <c r="U25" s="5" t="s">
        <v>597</v>
      </c>
      <c r="V25" s="3">
        <v>0.54722222222222217</v>
      </c>
      <c r="W25" s="3">
        <v>0.55763888888888891</v>
      </c>
      <c r="X25" s="2">
        <v>2</v>
      </c>
      <c r="Y25" s="5" t="s">
        <v>445</v>
      </c>
      <c r="Z25" s="5" t="s">
        <v>27</v>
      </c>
      <c r="AA25" s="14" t="s">
        <v>1102</v>
      </c>
      <c r="AB25" s="26"/>
      <c r="AC25" s="6"/>
      <c r="AD25" s="6"/>
    </row>
    <row r="26" spans="1:30" x14ac:dyDescent="0.25">
      <c r="A26" s="1">
        <v>5</v>
      </c>
      <c r="B26" s="120">
        <v>43167</v>
      </c>
      <c r="C26" s="2">
        <v>4</v>
      </c>
      <c r="D26" s="10">
        <v>3</v>
      </c>
      <c r="E26" s="10">
        <v>15</v>
      </c>
      <c r="F26" s="10">
        <v>2</v>
      </c>
      <c r="G26" s="10">
        <v>2</v>
      </c>
      <c r="H26" s="10">
        <v>4</v>
      </c>
      <c r="I26" s="10">
        <v>25</v>
      </c>
      <c r="K26" s="10">
        <v>1</v>
      </c>
      <c r="O26" s="16">
        <v>1</v>
      </c>
      <c r="S26" s="16"/>
      <c r="T26" s="34" t="s">
        <v>63</v>
      </c>
      <c r="U26" s="5" t="s">
        <v>598</v>
      </c>
      <c r="V26" s="3">
        <v>0.56527777777777777</v>
      </c>
      <c r="W26" s="3">
        <v>0.57291666666666663</v>
      </c>
      <c r="X26" s="2">
        <v>2</v>
      </c>
      <c r="Y26" s="5" t="s">
        <v>438</v>
      </c>
      <c r="Z26" s="5" t="s">
        <v>27</v>
      </c>
      <c r="AA26" s="13" t="s">
        <v>1103</v>
      </c>
      <c r="AB26" s="6"/>
      <c r="AC26" s="6"/>
      <c r="AD26" s="6"/>
    </row>
    <row r="27" spans="1:30" x14ac:dyDescent="0.25">
      <c r="A27" s="1">
        <v>5</v>
      </c>
      <c r="B27" s="120">
        <v>43167</v>
      </c>
      <c r="C27" s="2">
        <v>4</v>
      </c>
      <c r="D27" s="10">
        <v>375</v>
      </c>
      <c r="E27" s="10">
        <v>28</v>
      </c>
      <c r="G27" s="10">
        <v>4</v>
      </c>
      <c r="H27" s="10">
        <v>1</v>
      </c>
      <c r="I27" s="10">
        <v>3</v>
      </c>
      <c r="K27" s="10">
        <v>1</v>
      </c>
      <c r="Q27" s="16">
        <v>8</v>
      </c>
      <c r="S27" s="16"/>
      <c r="T27" s="34" t="s">
        <v>63</v>
      </c>
      <c r="U27" s="5" t="s">
        <v>599</v>
      </c>
      <c r="V27" s="3">
        <v>0.58263888888888882</v>
      </c>
      <c r="W27" s="3">
        <v>0.60416666666666663</v>
      </c>
      <c r="X27" s="2">
        <v>2</v>
      </c>
      <c r="Y27" s="5" t="s">
        <v>438</v>
      </c>
      <c r="Z27" s="5" t="s">
        <v>27</v>
      </c>
      <c r="AA27" s="13" t="s">
        <v>1025</v>
      </c>
      <c r="AB27" s="26"/>
      <c r="AC27" s="6"/>
      <c r="AD27" s="6"/>
    </row>
    <row r="28" spans="1:30" x14ac:dyDescent="0.25">
      <c r="A28" s="58">
        <v>5</v>
      </c>
      <c r="B28" s="120">
        <v>43168</v>
      </c>
      <c r="C28" s="83">
        <v>4</v>
      </c>
      <c r="D28" s="59"/>
      <c r="E28" s="59"/>
      <c r="F28" s="59"/>
      <c r="G28" s="59"/>
      <c r="H28" s="59"/>
      <c r="I28" s="59"/>
      <c r="J28" s="55"/>
      <c r="K28" s="55"/>
      <c r="L28" s="62"/>
      <c r="M28" s="62"/>
      <c r="N28" s="19"/>
      <c r="O28" s="62"/>
      <c r="P28" s="19"/>
      <c r="Q28" s="63"/>
      <c r="R28" s="19"/>
      <c r="S28" s="19"/>
      <c r="T28" s="25" t="s">
        <v>91</v>
      </c>
      <c r="U28" s="14" t="s">
        <v>198</v>
      </c>
      <c r="V28" s="17" t="s">
        <v>745</v>
      </c>
      <c r="W28" s="3">
        <v>0.59722222222222221</v>
      </c>
      <c r="X28" s="2">
        <v>2</v>
      </c>
      <c r="Y28" s="13" t="s">
        <v>1026</v>
      </c>
      <c r="Z28" s="14" t="s">
        <v>27</v>
      </c>
      <c r="AA28" s="26" t="s">
        <v>1117</v>
      </c>
      <c r="AB28" s="6"/>
      <c r="AC28" s="6"/>
      <c r="AD28" s="6"/>
    </row>
    <row r="29" spans="1:30" x14ac:dyDescent="0.25">
      <c r="A29" s="58">
        <v>5</v>
      </c>
      <c r="B29" s="120">
        <v>43168</v>
      </c>
      <c r="C29" s="83">
        <v>4</v>
      </c>
      <c r="D29" s="59"/>
      <c r="E29" s="59"/>
      <c r="F29" s="59"/>
      <c r="G29" s="59"/>
      <c r="H29" s="59"/>
      <c r="I29" s="59"/>
      <c r="J29" s="59"/>
      <c r="K29" s="59"/>
      <c r="L29" s="69"/>
      <c r="M29" s="69"/>
      <c r="N29" s="52"/>
      <c r="O29" s="69"/>
      <c r="P29" s="19"/>
      <c r="Q29" s="63"/>
      <c r="R29" s="19"/>
      <c r="S29" s="19"/>
      <c r="T29" s="25" t="s">
        <v>91</v>
      </c>
      <c r="U29" s="14" t="s">
        <v>201</v>
      </c>
      <c r="V29" s="17" t="s">
        <v>135</v>
      </c>
      <c r="W29" s="17" t="s">
        <v>136</v>
      </c>
      <c r="X29" s="2">
        <v>2</v>
      </c>
      <c r="Y29" s="13" t="s">
        <v>1026</v>
      </c>
      <c r="Z29" s="14" t="s">
        <v>27</v>
      </c>
      <c r="AA29" s="26" t="s">
        <v>1118</v>
      </c>
      <c r="AB29" s="6"/>
      <c r="AC29" s="6"/>
      <c r="AD29" s="6"/>
    </row>
    <row r="30" spans="1:30" x14ac:dyDescent="0.25">
      <c r="A30" s="58"/>
      <c r="C30" s="83"/>
      <c r="D30" s="157">
        <f t="shared" ref="D30:E30" si="4">SUM(D20:D29)</f>
        <v>729</v>
      </c>
      <c r="E30" s="157">
        <f t="shared" si="4"/>
        <v>83</v>
      </c>
      <c r="F30" s="157">
        <f>SUM(F20:F29)</f>
        <v>3</v>
      </c>
      <c r="G30" s="157">
        <f t="shared" ref="G30:S30" si="5">SUM(G20:G29)</f>
        <v>30</v>
      </c>
      <c r="H30" s="157">
        <f t="shared" si="5"/>
        <v>26</v>
      </c>
      <c r="I30" s="157">
        <f t="shared" si="5"/>
        <v>90</v>
      </c>
      <c r="J30" s="157">
        <f t="shared" si="5"/>
        <v>0</v>
      </c>
      <c r="K30" s="157">
        <f t="shared" si="5"/>
        <v>5</v>
      </c>
      <c r="L30" s="158">
        <f t="shared" si="5"/>
        <v>0</v>
      </c>
      <c r="M30" s="158">
        <f t="shared" si="5"/>
        <v>0</v>
      </c>
      <c r="N30" s="158">
        <f t="shared" si="5"/>
        <v>2</v>
      </c>
      <c r="O30" s="158">
        <f t="shared" si="5"/>
        <v>2</v>
      </c>
      <c r="P30" s="158">
        <f t="shared" si="5"/>
        <v>0</v>
      </c>
      <c r="Q30" s="158">
        <f t="shared" si="5"/>
        <v>15</v>
      </c>
      <c r="R30" s="158">
        <f t="shared" si="5"/>
        <v>0</v>
      </c>
      <c r="S30" s="158">
        <f t="shared" si="5"/>
        <v>0</v>
      </c>
      <c r="T30" s="25"/>
      <c r="U30" s="14"/>
      <c r="V30" s="17"/>
      <c r="W30" s="17"/>
      <c r="X30" s="2"/>
      <c r="Y30" s="13"/>
      <c r="Z30" s="14"/>
      <c r="AA30" s="26"/>
      <c r="AB30" s="6"/>
      <c r="AC30" s="6"/>
      <c r="AD30" s="6"/>
    </row>
    <row r="31" spans="1:30" x14ac:dyDescent="0.25">
      <c r="A31" s="58"/>
      <c r="C31" s="83"/>
      <c r="D31" s="59"/>
      <c r="E31" s="59"/>
      <c r="F31" s="59"/>
      <c r="G31" s="59"/>
      <c r="H31" s="59"/>
      <c r="I31" s="59"/>
      <c r="J31" s="59"/>
      <c r="K31" s="59"/>
      <c r="L31" s="69"/>
      <c r="M31" s="69"/>
      <c r="N31" s="52"/>
      <c r="O31" s="69"/>
      <c r="P31" s="19"/>
      <c r="Q31" s="63"/>
      <c r="R31" s="19"/>
      <c r="S31" s="19"/>
      <c r="T31" s="25"/>
      <c r="U31" s="14"/>
      <c r="V31" s="17"/>
      <c r="W31" s="17"/>
      <c r="X31" s="2"/>
      <c r="Y31" s="13"/>
      <c r="Z31" s="14"/>
      <c r="AA31" s="26"/>
      <c r="AB31" s="6"/>
      <c r="AC31" s="6"/>
      <c r="AD31" s="6"/>
    </row>
    <row r="32" spans="1:30" x14ac:dyDescent="0.25">
      <c r="A32" s="1">
        <v>5</v>
      </c>
      <c r="B32" s="120">
        <v>43167</v>
      </c>
      <c r="C32" s="2">
        <v>5</v>
      </c>
      <c r="D32" s="10">
        <v>3</v>
      </c>
      <c r="E32" s="10">
        <v>2</v>
      </c>
      <c r="G32" s="10">
        <v>2</v>
      </c>
      <c r="H32" s="21"/>
      <c r="I32" s="10">
        <v>273</v>
      </c>
      <c r="J32" s="10">
        <v>48</v>
      </c>
      <c r="S32" s="16"/>
      <c r="T32" s="34" t="s">
        <v>63</v>
      </c>
      <c r="U32" s="5" t="s">
        <v>600</v>
      </c>
      <c r="V32" s="3">
        <v>0.61458333333333337</v>
      </c>
      <c r="W32" s="3">
        <v>0.62847222222222221</v>
      </c>
      <c r="X32" s="2">
        <v>2</v>
      </c>
      <c r="Y32" s="5" t="s">
        <v>438</v>
      </c>
      <c r="Z32" s="5" t="s">
        <v>27</v>
      </c>
      <c r="AA32" s="13" t="s">
        <v>1104</v>
      </c>
      <c r="AB32" s="6"/>
      <c r="AC32" s="6"/>
      <c r="AD32" s="6"/>
    </row>
    <row r="33" spans="1:30" x14ac:dyDescent="0.25">
      <c r="A33" s="1">
        <v>5</v>
      </c>
      <c r="B33" s="120">
        <v>43167</v>
      </c>
      <c r="C33" s="2">
        <v>5</v>
      </c>
      <c r="D33" s="10">
        <v>3</v>
      </c>
      <c r="G33" s="10">
        <v>2</v>
      </c>
      <c r="H33" s="10">
        <v>1</v>
      </c>
      <c r="I33" s="10">
        <v>159</v>
      </c>
      <c r="J33" s="10">
        <v>10</v>
      </c>
      <c r="N33" s="16">
        <v>8</v>
      </c>
      <c r="S33" s="16"/>
      <c r="T33" s="34" t="s">
        <v>63</v>
      </c>
      <c r="U33" s="5" t="s">
        <v>601</v>
      </c>
      <c r="V33" s="3">
        <v>0.63472222222222219</v>
      </c>
      <c r="W33" s="3">
        <v>0.64583333333333337</v>
      </c>
      <c r="X33" s="2">
        <v>2</v>
      </c>
      <c r="Y33" s="5" t="s">
        <v>438</v>
      </c>
      <c r="Z33" s="5" t="s">
        <v>27</v>
      </c>
      <c r="AA33" s="14" t="s">
        <v>1105</v>
      </c>
      <c r="AB33" s="6"/>
      <c r="AC33" s="6"/>
      <c r="AD33" s="6"/>
    </row>
    <row r="34" spans="1:30" x14ac:dyDescent="0.25">
      <c r="A34" s="1">
        <v>5</v>
      </c>
      <c r="B34" s="120">
        <v>43167</v>
      </c>
      <c r="C34" s="2">
        <v>5</v>
      </c>
      <c r="D34" s="10">
        <v>4</v>
      </c>
      <c r="E34" s="10">
        <v>6</v>
      </c>
      <c r="G34" s="10">
        <v>4</v>
      </c>
      <c r="H34" s="10">
        <v>10</v>
      </c>
      <c r="I34" s="10">
        <v>13</v>
      </c>
      <c r="J34" s="10">
        <v>2</v>
      </c>
      <c r="N34" s="16">
        <v>1</v>
      </c>
      <c r="Q34" s="16">
        <v>13</v>
      </c>
      <c r="S34" s="16"/>
      <c r="T34" s="34" t="s">
        <v>24</v>
      </c>
      <c r="U34" s="5" t="s">
        <v>574</v>
      </c>
      <c r="V34" s="3">
        <v>0.63541666666666663</v>
      </c>
      <c r="W34" s="3">
        <v>0.64583333333333337</v>
      </c>
      <c r="X34" s="2">
        <v>2</v>
      </c>
      <c r="Y34" s="5" t="s">
        <v>438</v>
      </c>
      <c r="Z34" s="5" t="s">
        <v>27</v>
      </c>
      <c r="AA34" s="13"/>
      <c r="AB34" s="6"/>
      <c r="AC34" s="6"/>
      <c r="AD34" s="6"/>
    </row>
    <row r="35" spans="1:30" x14ac:dyDescent="0.25">
      <c r="A35" s="1">
        <v>5</v>
      </c>
      <c r="B35" s="120">
        <v>43167</v>
      </c>
      <c r="C35" s="2">
        <v>5</v>
      </c>
      <c r="H35" s="10">
        <v>4</v>
      </c>
      <c r="I35" s="21"/>
      <c r="O35" s="16">
        <v>1</v>
      </c>
      <c r="Q35" s="16">
        <v>2</v>
      </c>
      <c r="S35" s="16"/>
      <c r="T35" s="34" t="s">
        <v>24</v>
      </c>
      <c r="U35" s="5" t="s">
        <v>571</v>
      </c>
      <c r="V35" s="3">
        <v>0.65972222222222221</v>
      </c>
      <c r="W35" s="3">
        <v>0.68402777777777779</v>
      </c>
      <c r="X35" s="2" t="s">
        <v>527</v>
      </c>
      <c r="Y35" s="5" t="s">
        <v>438</v>
      </c>
      <c r="Z35" s="5" t="s">
        <v>27</v>
      </c>
      <c r="AA35" s="13" t="s">
        <v>1121</v>
      </c>
      <c r="AB35" s="6"/>
      <c r="AC35" s="6"/>
      <c r="AD35" s="6"/>
    </row>
    <row r="36" spans="1:30" x14ac:dyDescent="0.25">
      <c r="A36" s="1"/>
      <c r="D36" s="155">
        <f>SUM(D32:D35)</f>
        <v>10</v>
      </c>
      <c r="E36" s="155">
        <f t="shared" ref="E36:S36" si="6">SUM(E32:E35)</f>
        <v>8</v>
      </c>
      <c r="F36" s="155">
        <f t="shared" si="6"/>
        <v>0</v>
      </c>
      <c r="G36" s="155">
        <f t="shared" si="6"/>
        <v>8</v>
      </c>
      <c r="H36" s="155">
        <f t="shared" si="6"/>
        <v>15</v>
      </c>
      <c r="I36" s="155">
        <f t="shared" si="6"/>
        <v>445</v>
      </c>
      <c r="J36" s="155">
        <f t="shared" si="6"/>
        <v>60</v>
      </c>
      <c r="K36" s="155">
        <f t="shared" si="6"/>
        <v>0</v>
      </c>
      <c r="L36" s="156">
        <f t="shared" si="6"/>
        <v>0</v>
      </c>
      <c r="M36" s="156">
        <f t="shared" si="6"/>
        <v>0</v>
      </c>
      <c r="N36" s="156">
        <f t="shared" si="6"/>
        <v>9</v>
      </c>
      <c r="O36" s="156">
        <f t="shared" si="6"/>
        <v>1</v>
      </c>
      <c r="P36" s="156">
        <f t="shared" si="6"/>
        <v>0</v>
      </c>
      <c r="Q36" s="156">
        <f t="shared" si="6"/>
        <v>15</v>
      </c>
      <c r="R36" s="156">
        <f t="shared" si="6"/>
        <v>0</v>
      </c>
      <c r="S36" s="156">
        <f t="shared" si="6"/>
        <v>0</v>
      </c>
      <c r="U36" s="5"/>
      <c r="V36" s="3"/>
      <c r="W36" s="3"/>
      <c r="X36" s="2"/>
      <c r="AA36" s="13"/>
      <c r="AB36" s="6"/>
      <c r="AC36" s="6"/>
      <c r="AD36" s="6"/>
    </row>
    <row r="37" spans="1:30" x14ac:dyDescent="0.25">
      <c r="A37" s="1"/>
      <c r="I37" s="21"/>
      <c r="S37" s="16"/>
      <c r="U37" s="5"/>
      <c r="V37" s="3"/>
      <c r="W37" s="3"/>
      <c r="X37" s="2"/>
      <c r="AA37" s="13"/>
      <c r="AB37" s="6"/>
      <c r="AC37" s="6"/>
      <c r="AD37" s="6"/>
    </row>
    <row r="38" spans="1:30" x14ac:dyDescent="0.25">
      <c r="A38" s="1">
        <v>5</v>
      </c>
      <c r="B38" s="120">
        <v>43167</v>
      </c>
      <c r="C38" s="2">
        <v>6</v>
      </c>
      <c r="D38" s="10">
        <v>2</v>
      </c>
      <c r="E38" s="10">
        <v>13</v>
      </c>
      <c r="H38" s="10">
        <v>2</v>
      </c>
      <c r="I38" s="10">
        <v>21</v>
      </c>
      <c r="J38" s="10">
        <v>17</v>
      </c>
      <c r="Q38" s="16">
        <v>9</v>
      </c>
      <c r="S38" s="16"/>
      <c r="T38" s="34" t="s">
        <v>24</v>
      </c>
      <c r="U38" s="5" t="s">
        <v>327</v>
      </c>
      <c r="V38" s="3">
        <v>0.51736111111111105</v>
      </c>
      <c r="W38" s="3">
        <v>0.55138888888888882</v>
      </c>
      <c r="X38" s="2" t="s">
        <v>521</v>
      </c>
      <c r="Y38" s="5" t="s">
        <v>546</v>
      </c>
      <c r="Z38" s="5" t="s">
        <v>1035</v>
      </c>
      <c r="AA38" s="13"/>
      <c r="AB38" s="6"/>
      <c r="AC38" s="6"/>
      <c r="AD38" s="6"/>
    </row>
    <row r="39" spans="1:30" x14ac:dyDescent="0.25">
      <c r="A39" s="1">
        <v>5</v>
      </c>
      <c r="B39" s="120">
        <v>43167</v>
      </c>
      <c r="C39" s="2">
        <v>6</v>
      </c>
      <c r="E39" s="10">
        <v>5</v>
      </c>
      <c r="G39" s="10">
        <v>2</v>
      </c>
      <c r="H39" s="10">
        <v>5</v>
      </c>
      <c r="I39" s="10">
        <v>35</v>
      </c>
      <c r="J39" s="10">
        <v>4</v>
      </c>
      <c r="O39" s="16">
        <v>1</v>
      </c>
      <c r="S39" s="16"/>
      <c r="T39" s="34" t="s">
        <v>24</v>
      </c>
      <c r="U39" s="5" t="s">
        <v>68</v>
      </c>
      <c r="V39" s="3">
        <v>0.5708333333333333</v>
      </c>
      <c r="W39" s="3">
        <v>0.59027777777777779</v>
      </c>
      <c r="X39" s="2">
        <v>3</v>
      </c>
      <c r="Y39" s="5" t="s">
        <v>546</v>
      </c>
      <c r="Z39" s="5" t="s">
        <v>1036</v>
      </c>
      <c r="AA39" s="13"/>
      <c r="AB39" s="6"/>
      <c r="AC39" s="6"/>
      <c r="AD39" s="6"/>
    </row>
    <row r="40" spans="1:30" x14ac:dyDescent="0.25">
      <c r="A40" s="1">
        <v>5</v>
      </c>
      <c r="B40" s="120">
        <v>43167</v>
      </c>
      <c r="C40" s="2">
        <v>6</v>
      </c>
      <c r="E40" s="10">
        <v>12</v>
      </c>
      <c r="G40" s="10">
        <v>2</v>
      </c>
      <c r="O40" s="16">
        <v>1</v>
      </c>
      <c r="S40" s="16"/>
      <c r="T40" s="34" t="s">
        <v>24</v>
      </c>
      <c r="U40" s="5" t="s">
        <v>322</v>
      </c>
      <c r="V40" s="3">
        <v>0.61111111111111105</v>
      </c>
      <c r="W40" s="3">
        <v>0.62638888888888888</v>
      </c>
      <c r="X40" s="2">
        <v>3</v>
      </c>
      <c r="Y40" s="5" t="s">
        <v>546</v>
      </c>
      <c r="Z40" s="5" t="s">
        <v>32</v>
      </c>
      <c r="AA40" s="13" t="s">
        <v>1111</v>
      </c>
      <c r="AB40" s="6"/>
      <c r="AC40" s="6"/>
      <c r="AD40" s="6"/>
    </row>
    <row r="41" spans="1:30" x14ac:dyDescent="0.25">
      <c r="A41" s="1"/>
      <c r="D41" s="155">
        <f>SUM(D38:D40)</f>
        <v>2</v>
      </c>
      <c r="E41" s="155">
        <f t="shared" ref="E41:S41" si="7">SUM(E38:E40)</f>
        <v>30</v>
      </c>
      <c r="F41" s="155">
        <f t="shared" si="7"/>
        <v>0</v>
      </c>
      <c r="G41" s="155">
        <f t="shared" si="7"/>
        <v>4</v>
      </c>
      <c r="H41" s="155">
        <f t="shared" si="7"/>
        <v>7</v>
      </c>
      <c r="I41" s="155">
        <f t="shared" si="7"/>
        <v>56</v>
      </c>
      <c r="J41" s="155">
        <f t="shared" si="7"/>
        <v>21</v>
      </c>
      <c r="K41" s="155">
        <f t="shared" si="7"/>
        <v>0</v>
      </c>
      <c r="L41" s="156">
        <f t="shared" si="7"/>
        <v>0</v>
      </c>
      <c r="M41" s="156">
        <f t="shared" si="7"/>
        <v>0</v>
      </c>
      <c r="N41" s="156">
        <f t="shared" si="7"/>
        <v>0</v>
      </c>
      <c r="O41" s="156">
        <f t="shared" si="7"/>
        <v>2</v>
      </c>
      <c r="P41" s="156">
        <f t="shared" si="7"/>
        <v>0</v>
      </c>
      <c r="Q41" s="156">
        <f t="shared" si="7"/>
        <v>9</v>
      </c>
      <c r="R41" s="156">
        <f t="shared" si="7"/>
        <v>0</v>
      </c>
      <c r="S41" s="156">
        <f t="shared" si="7"/>
        <v>0</v>
      </c>
      <c r="U41" s="5"/>
      <c r="V41" s="3"/>
      <c r="W41" s="3"/>
      <c r="X41" s="2"/>
      <c r="AA41" s="13"/>
      <c r="AB41" s="6"/>
      <c r="AC41" s="6"/>
      <c r="AD41" s="6"/>
    </row>
    <row r="42" spans="1:30" x14ac:dyDescent="0.25">
      <c r="A42" s="1"/>
      <c r="S42" s="16"/>
      <c r="U42" s="5"/>
      <c r="V42" s="3"/>
      <c r="W42" s="3"/>
      <c r="X42" s="2"/>
      <c r="AA42" s="13"/>
      <c r="AB42" s="6"/>
      <c r="AC42" s="6"/>
      <c r="AD42" s="6"/>
    </row>
    <row r="43" spans="1:30" x14ac:dyDescent="0.25">
      <c r="A43" s="1">
        <v>5</v>
      </c>
      <c r="B43" s="120">
        <v>43167</v>
      </c>
      <c r="C43" s="2">
        <v>7</v>
      </c>
      <c r="H43" s="10">
        <v>1</v>
      </c>
      <c r="J43" s="10">
        <v>4</v>
      </c>
      <c r="Q43" s="16">
        <v>31</v>
      </c>
      <c r="S43" s="16"/>
      <c r="T43" s="34" t="s">
        <v>24</v>
      </c>
      <c r="U43" s="5" t="s">
        <v>327</v>
      </c>
      <c r="V43" s="3">
        <v>0.50347222222222221</v>
      </c>
      <c r="W43" s="3">
        <v>0.5131944444444444</v>
      </c>
      <c r="X43" s="2">
        <v>3</v>
      </c>
      <c r="Y43" s="5" t="s">
        <v>546</v>
      </c>
      <c r="Z43" s="5" t="s">
        <v>1122</v>
      </c>
      <c r="AA43" s="13" t="s">
        <v>996</v>
      </c>
      <c r="AB43" s="6"/>
      <c r="AC43" s="6"/>
      <c r="AD43" s="6"/>
    </row>
    <row r="44" spans="1:30" x14ac:dyDescent="0.25">
      <c r="A44" s="58">
        <v>5</v>
      </c>
      <c r="B44" s="120">
        <v>43168</v>
      </c>
      <c r="C44" s="83">
        <v>7</v>
      </c>
      <c r="D44" s="59"/>
      <c r="E44" s="59"/>
      <c r="F44" s="59"/>
      <c r="G44" s="59"/>
      <c r="H44" s="59"/>
      <c r="I44" s="59"/>
      <c r="J44" s="55"/>
      <c r="K44" s="55"/>
      <c r="L44" s="19"/>
      <c r="M44" s="19"/>
      <c r="N44" s="19"/>
      <c r="O44" s="62"/>
      <c r="P44" s="19"/>
      <c r="Q44" s="52"/>
      <c r="R44" s="19"/>
      <c r="S44" s="19"/>
      <c r="T44" s="25" t="s">
        <v>91</v>
      </c>
      <c r="U44" s="14" t="s">
        <v>171</v>
      </c>
      <c r="V44" s="17" t="s">
        <v>1020</v>
      </c>
      <c r="W44" s="17" t="s">
        <v>229</v>
      </c>
      <c r="X44" s="2">
        <v>2</v>
      </c>
      <c r="Y44" s="13" t="s">
        <v>1026</v>
      </c>
      <c r="Z44" s="14" t="s">
        <v>27</v>
      </c>
      <c r="AA44" s="26" t="s">
        <v>1116</v>
      </c>
      <c r="AB44" s="6"/>
      <c r="AC44" s="6"/>
      <c r="AD44" s="6"/>
    </row>
    <row r="45" spans="1:30" x14ac:dyDescent="0.25">
      <c r="A45" s="1">
        <v>5</v>
      </c>
      <c r="B45" s="120">
        <v>43168</v>
      </c>
      <c r="C45" s="2">
        <v>7</v>
      </c>
      <c r="D45" s="10">
        <v>12</v>
      </c>
      <c r="E45" s="10">
        <v>9</v>
      </c>
      <c r="H45" s="10">
        <v>4</v>
      </c>
      <c r="I45" s="21">
        <v>5</v>
      </c>
      <c r="S45" s="16"/>
      <c r="T45" s="34" t="s">
        <v>24</v>
      </c>
      <c r="U45" s="5" t="s">
        <v>87</v>
      </c>
      <c r="V45" s="3">
        <v>0.53055555555555556</v>
      </c>
      <c r="W45" s="3">
        <v>0.55555555555555558</v>
      </c>
      <c r="X45" s="2">
        <v>1</v>
      </c>
      <c r="Y45" s="5" t="s">
        <v>445</v>
      </c>
      <c r="Z45" s="5" t="s">
        <v>1037</v>
      </c>
      <c r="AA45" s="13"/>
      <c r="AB45" s="6"/>
      <c r="AC45" s="6"/>
      <c r="AD45" s="6"/>
    </row>
    <row r="46" spans="1:30" x14ac:dyDescent="0.25">
      <c r="A46" s="1">
        <v>5</v>
      </c>
      <c r="B46" s="120">
        <v>43168</v>
      </c>
      <c r="C46" s="2">
        <v>7</v>
      </c>
      <c r="D46" s="10">
        <v>3</v>
      </c>
      <c r="E46" s="10">
        <v>8</v>
      </c>
      <c r="F46" s="10">
        <v>3</v>
      </c>
      <c r="H46" s="21"/>
      <c r="I46" s="21"/>
      <c r="J46" s="10">
        <v>4</v>
      </c>
      <c r="S46" s="16"/>
      <c r="T46" s="34" t="s">
        <v>63</v>
      </c>
      <c r="U46" s="5" t="s">
        <v>155</v>
      </c>
      <c r="V46" s="3">
        <v>0.53611111111111109</v>
      </c>
      <c r="W46" s="3">
        <v>0.55208333333333337</v>
      </c>
      <c r="X46" s="2">
        <v>1</v>
      </c>
      <c r="Y46" s="5" t="s">
        <v>445</v>
      </c>
      <c r="Z46" s="5" t="s">
        <v>27</v>
      </c>
      <c r="AA46" s="13" t="s">
        <v>1119</v>
      </c>
      <c r="AB46" s="6"/>
      <c r="AC46" s="6"/>
      <c r="AD46" s="6"/>
    </row>
    <row r="47" spans="1:30" x14ac:dyDescent="0.25">
      <c r="A47" s="58">
        <v>5</v>
      </c>
      <c r="B47" s="120">
        <v>43168</v>
      </c>
      <c r="C47" s="83">
        <v>7</v>
      </c>
      <c r="D47" s="55"/>
      <c r="E47" s="55"/>
      <c r="F47" s="55"/>
      <c r="G47" s="55"/>
      <c r="H47" s="55"/>
      <c r="I47" s="55"/>
      <c r="J47" s="55"/>
      <c r="K47" s="55"/>
      <c r="L47" s="19"/>
      <c r="M47" s="19"/>
      <c r="N47" s="19"/>
      <c r="O47" s="62"/>
      <c r="P47" s="19"/>
      <c r="Q47" s="19"/>
      <c r="R47" s="19"/>
      <c r="S47" s="19"/>
      <c r="T47" s="25" t="s">
        <v>91</v>
      </c>
      <c r="U47" s="14" t="s">
        <v>198</v>
      </c>
      <c r="V47" s="17" t="s">
        <v>745</v>
      </c>
      <c r="W47" s="3">
        <v>0.59722222222222221</v>
      </c>
      <c r="X47" s="2">
        <v>2</v>
      </c>
      <c r="Y47" s="13" t="s">
        <v>1026</v>
      </c>
      <c r="Z47" s="14" t="s">
        <v>27</v>
      </c>
      <c r="AA47" s="26" t="s">
        <v>1018</v>
      </c>
      <c r="AB47" s="26"/>
      <c r="AC47" s="6"/>
      <c r="AD47" s="6"/>
    </row>
    <row r="48" spans="1:30" x14ac:dyDescent="0.25">
      <c r="A48" s="58"/>
      <c r="C48" s="83"/>
      <c r="D48" s="157">
        <f>SUM(D43:D47)</f>
        <v>15</v>
      </c>
      <c r="E48" s="157">
        <f t="shared" ref="E48:S48" si="8">SUM(E43:E47)</f>
        <v>17</v>
      </c>
      <c r="F48" s="157">
        <f t="shared" si="8"/>
        <v>3</v>
      </c>
      <c r="G48" s="157">
        <f t="shared" si="8"/>
        <v>0</v>
      </c>
      <c r="H48" s="157">
        <f t="shared" si="8"/>
        <v>5</v>
      </c>
      <c r="I48" s="157">
        <f t="shared" si="8"/>
        <v>5</v>
      </c>
      <c r="J48" s="157">
        <f t="shared" si="8"/>
        <v>8</v>
      </c>
      <c r="K48" s="157">
        <f t="shared" si="8"/>
        <v>0</v>
      </c>
      <c r="L48" s="158">
        <f t="shared" si="8"/>
        <v>0</v>
      </c>
      <c r="M48" s="158">
        <f t="shared" si="8"/>
        <v>0</v>
      </c>
      <c r="N48" s="158">
        <f t="shared" si="8"/>
        <v>0</v>
      </c>
      <c r="O48" s="158">
        <f t="shared" si="8"/>
        <v>0</v>
      </c>
      <c r="P48" s="158">
        <f t="shared" si="8"/>
        <v>0</v>
      </c>
      <c r="Q48" s="158">
        <f t="shared" si="8"/>
        <v>31</v>
      </c>
      <c r="R48" s="158">
        <f t="shared" si="8"/>
        <v>0</v>
      </c>
      <c r="S48" s="158">
        <f t="shared" si="8"/>
        <v>0</v>
      </c>
      <c r="T48" s="25"/>
      <c r="U48" s="14"/>
      <c r="V48" s="17"/>
      <c r="W48" s="3"/>
      <c r="X48" s="2"/>
      <c r="Y48" s="13"/>
      <c r="Z48" s="14"/>
      <c r="AA48" s="26"/>
      <c r="AB48" s="26"/>
      <c r="AC48" s="6"/>
      <c r="AD48" s="6"/>
    </row>
    <row r="49" spans="1:30" x14ac:dyDescent="0.25">
      <c r="A49" s="58"/>
      <c r="C49" s="83"/>
      <c r="D49" s="55"/>
      <c r="E49" s="55"/>
      <c r="F49" s="55"/>
      <c r="G49" s="55"/>
      <c r="H49" s="55"/>
      <c r="I49" s="55"/>
      <c r="J49" s="55"/>
      <c r="K49" s="55"/>
      <c r="L49" s="19"/>
      <c r="M49" s="19"/>
      <c r="N49" s="19"/>
      <c r="O49" s="62"/>
      <c r="P49" s="19"/>
      <c r="Q49" s="19"/>
      <c r="R49" s="19"/>
      <c r="S49" s="19"/>
      <c r="T49" s="25"/>
      <c r="U49" s="14"/>
      <c r="V49" s="17"/>
      <c r="W49" s="3"/>
      <c r="X49" s="2"/>
      <c r="Y49" s="13"/>
      <c r="Z49" s="14"/>
      <c r="AA49" s="26"/>
      <c r="AB49" s="26"/>
      <c r="AC49" s="6"/>
      <c r="AD49" s="6"/>
    </row>
    <row r="50" spans="1:30" x14ac:dyDescent="0.25">
      <c r="A50" s="1">
        <v>5</v>
      </c>
      <c r="B50" s="120">
        <v>43168</v>
      </c>
      <c r="C50" s="2">
        <v>8</v>
      </c>
      <c r="D50" s="21">
        <v>13</v>
      </c>
      <c r="E50" s="21"/>
      <c r="F50" s="21"/>
      <c r="G50" s="21"/>
      <c r="H50" s="21">
        <v>3</v>
      </c>
      <c r="I50" s="21">
        <v>8</v>
      </c>
      <c r="S50" s="16"/>
      <c r="T50" s="34" t="s">
        <v>24</v>
      </c>
      <c r="U50" s="5" t="s">
        <v>469</v>
      </c>
      <c r="V50" s="3">
        <v>0.39652777777777781</v>
      </c>
      <c r="W50" s="3">
        <v>0.40972222222222227</v>
      </c>
      <c r="X50" s="2">
        <v>1</v>
      </c>
      <c r="Y50" s="5" t="s">
        <v>1026</v>
      </c>
      <c r="Z50" s="5" t="s">
        <v>27</v>
      </c>
      <c r="AA50" s="13"/>
      <c r="AB50" s="6"/>
      <c r="AC50" s="6"/>
      <c r="AD50" s="6"/>
    </row>
    <row r="51" spans="1:30" x14ac:dyDescent="0.25">
      <c r="A51" s="58">
        <v>5</v>
      </c>
      <c r="B51" s="120">
        <v>43168</v>
      </c>
      <c r="C51" s="2">
        <v>8</v>
      </c>
      <c r="D51" s="55">
        <v>26</v>
      </c>
      <c r="E51" s="55">
        <v>23</v>
      </c>
      <c r="F51" s="55"/>
      <c r="G51" s="55"/>
      <c r="H51" s="55">
        <v>4</v>
      </c>
      <c r="I51" s="55">
        <v>6</v>
      </c>
      <c r="J51" s="55"/>
      <c r="K51" s="55"/>
      <c r="L51" s="62"/>
      <c r="M51" s="62"/>
      <c r="N51" s="19"/>
      <c r="O51" s="62"/>
      <c r="P51" s="19"/>
      <c r="Q51" s="63">
        <v>3</v>
      </c>
      <c r="R51" s="19"/>
      <c r="S51" s="19"/>
      <c r="T51" s="25" t="s">
        <v>91</v>
      </c>
      <c r="U51" s="14" t="s">
        <v>165</v>
      </c>
      <c r="V51" s="17" t="s">
        <v>129</v>
      </c>
      <c r="W51" s="17" t="s">
        <v>563</v>
      </c>
      <c r="X51" s="2">
        <v>2</v>
      </c>
      <c r="Y51" s="13" t="s">
        <v>1026</v>
      </c>
      <c r="Z51" s="14" t="s">
        <v>27</v>
      </c>
      <c r="AA51" s="26"/>
      <c r="AB51" s="6"/>
      <c r="AC51" s="6"/>
      <c r="AD51" s="6"/>
    </row>
    <row r="52" spans="1:30" x14ac:dyDescent="0.25">
      <c r="A52" s="1">
        <v>5</v>
      </c>
      <c r="B52" s="120">
        <v>43168</v>
      </c>
      <c r="C52" s="2">
        <v>8</v>
      </c>
      <c r="D52" s="21">
        <v>145</v>
      </c>
      <c r="E52" s="21">
        <v>169</v>
      </c>
      <c r="F52" s="21">
        <v>5</v>
      </c>
      <c r="G52" s="21">
        <v>2</v>
      </c>
      <c r="H52" s="21">
        <v>4</v>
      </c>
      <c r="I52" s="21">
        <v>10</v>
      </c>
      <c r="J52" s="21"/>
      <c r="K52" s="10">
        <v>1</v>
      </c>
      <c r="Q52" s="16">
        <v>1</v>
      </c>
      <c r="S52" s="16"/>
      <c r="T52" s="34" t="s">
        <v>24</v>
      </c>
      <c r="U52" s="5" t="s">
        <v>621</v>
      </c>
      <c r="V52" s="3">
        <v>0.4375</v>
      </c>
      <c r="W52" s="3">
        <v>0.48333333333333334</v>
      </c>
      <c r="X52" s="2">
        <v>1</v>
      </c>
      <c r="Y52" s="5" t="s">
        <v>445</v>
      </c>
      <c r="Z52" s="5" t="s">
        <v>27</v>
      </c>
      <c r="AA52" s="13"/>
      <c r="AB52" s="6"/>
      <c r="AC52" s="6"/>
      <c r="AD52" s="6"/>
    </row>
    <row r="53" spans="1:30" x14ac:dyDescent="0.25">
      <c r="A53" s="58">
        <v>5</v>
      </c>
      <c r="B53" s="120">
        <v>43168</v>
      </c>
      <c r="C53" s="2">
        <v>8</v>
      </c>
      <c r="D53" s="55">
        <v>5</v>
      </c>
      <c r="E53" s="55"/>
      <c r="F53" s="55"/>
      <c r="G53" s="55"/>
      <c r="H53" s="55">
        <v>1</v>
      </c>
      <c r="I53" s="55">
        <v>3</v>
      </c>
      <c r="J53" s="55"/>
      <c r="K53" s="55"/>
      <c r="L53" s="19"/>
      <c r="M53" s="19"/>
      <c r="N53" s="19"/>
      <c r="O53" s="62"/>
      <c r="P53" s="19"/>
      <c r="Q53" s="19"/>
      <c r="R53" s="19"/>
      <c r="S53" s="19"/>
      <c r="T53" s="25" t="s">
        <v>91</v>
      </c>
      <c r="U53" s="14" t="s">
        <v>168</v>
      </c>
      <c r="V53" s="17" t="s">
        <v>120</v>
      </c>
      <c r="W53" s="17" t="s">
        <v>889</v>
      </c>
      <c r="X53" s="2">
        <v>2</v>
      </c>
      <c r="Y53" s="13" t="s">
        <v>1026</v>
      </c>
      <c r="Z53" s="14" t="s">
        <v>27</v>
      </c>
      <c r="AA53" s="26" t="s">
        <v>1094</v>
      </c>
      <c r="AB53" s="6"/>
      <c r="AC53" s="6"/>
      <c r="AD53" s="6"/>
    </row>
    <row r="54" spans="1:30" x14ac:dyDescent="0.25">
      <c r="A54" s="1">
        <v>5</v>
      </c>
      <c r="B54" s="120">
        <v>43168</v>
      </c>
      <c r="C54" s="2">
        <v>8</v>
      </c>
      <c r="D54" s="10">
        <v>6</v>
      </c>
      <c r="G54" s="10">
        <v>6</v>
      </c>
      <c r="H54" s="10">
        <v>5</v>
      </c>
      <c r="I54" s="10">
        <v>3</v>
      </c>
      <c r="J54" s="10">
        <v>12</v>
      </c>
      <c r="Q54" s="16">
        <v>191</v>
      </c>
      <c r="S54" s="16"/>
      <c r="T54" s="34" t="s">
        <v>24</v>
      </c>
      <c r="U54" s="5" t="s">
        <v>472</v>
      </c>
      <c r="V54" s="3">
        <v>0.49861111111111112</v>
      </c>
      <c r="W54" s="3">
        <v>0.5180555555555556</v>
      </c>
      <c r="X54" s="2">
        <v>1</v>
      </c>
      <c r="Y54" s="5" t="s">
        <v>445</v>
      </c>
      <c r="Z54" s="5" t="s">
        <v>27</v>
      </c>
      <c r="AA54" s="13" t="s">
        <v>1008</v>
      </c>
      <c r="AB54" s="6"/>
      <c r="AC54" s="6"/>
      <c r="AD54" s="6"/>
    </row>
    <row r="55" spans="1:30" x14ac:dyDescent="0.25">
      <c r="A55" s="58">
        <v>5</v>
      </c>
      <c r="B55" s="120">
        <v>43168</v>
      </c>
      <c r="C55" s="83">
        <v>8</v>
      </c>
      <c r="D55" s="55"/>
      <c r="E55" s="59"/>
      <c r="F55" s="55"/>
      <c r="G55" s="55"/>
      <c r="H55" s="55"/>
      <c r="I55" s="55">
        <v>9</v>
      </c>
      <c r="J55" s="55"/>
      <c r="K55" s="55"/>
      <c r="L55" s="62"/>
      <c r="M55" s="62"/>
      <c r="N55" s="19"/>
      <c r="O55" s="62"/>
      <c r="P55" s="19"/>
      <c r="Q55" s="65">
        <v>164</v>
      </c>
      <c r="R55" s="19"/>
      <c r="S55" s="19"/>
      <c r="T55" s="25" t="s">
        <v>91</v>
      </c>
      <c r="U55" s="14" t="s">
        <v>171</v>
      </c>
      <c r="V55" s="17" t="s">
        <v>1020</v>
      </c>
      <c r="W55" s="17" t="s">
        <v>229</v>
      </c>
      <c r="X55" s="2">
        <v>2</v>
      </c>
      <c r="Y55" s="13" t="s">
        <v>1026</v>
      </c>
      <c r="Z55" s="14" t="s">
        <v>27</v>
      </c>
      <c r="AA55" s="26" t="s">
        <v>1115</v>
      </c>
      <c r="AB55" s="6"/>
      <c r="AC55" s="6"/>
      <c r="AD55" s="6"/>
    </row>
    <row r="56" spans="1:30" x14ac:dyDescent="0.25">
      <c r="A56" s="58"/>
      <c r="C56" s="83"/>
      <c r="D56" s="157">
        <f>SUM(D50:D55)</f>
        <v>195</v>
      </c>
      <c r="E56" s="157">
        <f t="shared" ref="E56:S56" si="9">SUM(E50:E55)</f>
        <v>192</v>
      </c>
      <c r="F56" s="157">
        <f t="shared" si="9"/>
        <v>5</v>
      </c>
      <c r="G56" s="157">
        <f t="shared" si="9"/>
        <v>8</v>
      </c>
      <c r="H56" s="157">
        <f t="shared" si="9"/>
        <v>17</v>
      </c>
      <c r="I56" s="157">
        <f t="shared" si="9"/>
        <v>39</v>
      </c>
      <c r="J56" s="157">
        <f t="shared" si="9"/>
        <v>12</v>
      </c>
      <c r="K56" s="157">
        <f t="shared" si="9"/>
        <v>1</v>
      </c>
      <c r="L56" s="158">
        <f t="shared" si="9"/>
        <v>0</v>
      </c>
      <c r="M56" s="158">
        <f t="shared" si="9"/>
        <v>0</v>
      </c>
      <c r="N56" s="158">
        <f t="shared" si="9"/>
        <v>0</v>
      </c>
      <c r="O56" s="158">
        <f t="shared" si="9"/>
        <v>0</v>
      </c>
      <c r="P56" s="158">
        <f t="shared" si="9"/>
        <v>0</v>
      </c>
      <c r="Q56" s="158">
        <f t="shared" si="9"/>
        <v>359</v>
      </c>
      <c r="R56" s="158">
        <f t="shared" si="9"/>
        <v>0</v>
      </c>
      <c r="S56" s="158">
        <f t="shared" si="9"/>
        <v>0</v>
      </c>
      <c r="T56" s="25"/>
      <c r="U56" s="14"/>
      <c r="V56" s="17"/>
      <c r="W56" s="17"/>
      <c r="X56" s="2"/>
      <c r="Y56" s="13"/>
      <c r="Z56" s="14"/>
      <c r="AA56" s="26"/>
      <c r="AB56" s="6"/>
      <c r="AC56" s="6"/>
      <c r="AD56" s="6"/>
    </row>
    <row r="57" spans="1:30" x14ac:dyDescent="0.25">
      <c r="A57" s="58"/>
      <c r="C57" s="83"/>
      <c r="D57" s="55"/>
      <c r="E57" s="59"/>
      <c r="F57" s="55"/>
      <c r="G57" s="55"/>
      <c r="H57" s="55"/>
      <c r="I57" s="55"/>
      <c r="J57" s="55"/>
      <c r="K57" s="55"/>
      <c r="L57" s="62"/>
      <c r="M57" s="62"/>
      <c r="N57" s="19"/>
      <c r="O57" s="62"/>
      <c r="P57" s="19"/>
      <c r="Q57" s="65"/>
      <c r="R57" s="19"/>
      <c r="S57" s="19"/>
      <c r="T57" s="25"/>
      <c r="U57" s="14"/>
      <c r="V57" s="17"/>
      <c r="W57" s="17"/>
      <c r="X57" s="2"/>
      <c r="Y57" s="13"/>
      <c r="Z57" s="14"/>
      <c r="AA57" s="26"/>
      <c r="AB57" s="6"/>
      <c r="AC57" s="6"/>
      <c r="AD57" s="6"/>
    </row>
    <row r="58" spans="1:30" x14ac:dyDescent="0.25">
      <c r="A58" s="58">
        <v>5</v>
      </c>
      <c r="B58" s="120">
        <v>43167</v>
      </c>
      <c r="C58" s="2">
        <v>9</v>
      </c>
      <c r="D58" s="55"/>
      <c r="E58" s="55"/>
      <c r="F58" s="55"/>
      <c r="G58" s="55"/>
      <c r="H58" s="55"/>
      <c r="I58" s="55"/>
      <c r="J58" s="55"/>
      <c r="K58" s="55"/>
      <c r="L58" s="62"/>
      <c r="M58" s="62"/>
      <c r="N58" s="62"/>
      <c r="O58" s="62"/>
      <c r="P58" s="62"/>
      <c r="Q58" s="62"/>
      <c r="R58" s="62"/>
      <c r="S58" s="62"/>
      <c r="T58" s="34" t="s">
        <v>91</v>
      </c>
      <c r="U58" s="73" t="s">
        <v>108</v>
      </c>
      <c r="V58" s="17" t="s">
        <v>123</v>
      </c>
      <c r="W58" s="17" t="s">
        <v>124</v>
      </c>
      <c r="X58" s="2">
        <v>2</v>
      </c>
      <c r="Y58" s="13" t="s">
        <v>445</v>
      </c>
      <c r="Z58" s="14" t="s">
        <v>27</v>
      </c>
      <c r="AA58" s="6" t="s">
        <v>1016</v>
      </c>
      <c r="AB58" s="6"/>
      <c r="AC58" s="6"/>
      <c r="AD58" s="6"/>
    </row>
    <row r="59" spans="1:30" x14ac:dyDescent="0.25">
      <c r="A59" s="58"/>
      <c r="D59" s="157">
        <f>SUM(D58)</f>
        <v>0</v>
      </c>
      <c r="E59" s="157">
        <f t="shared" ref="E59:S59" si="10">SUM(E58)</f>
        <v>0</v>
      </c>
      <c r="F59" s="157">
        <f t="shared" si="10"/>
        <v>0</v>
      </c>
      <c r="G59" s="157">
        <f t="shared" si="10"/>
        <v>0</v>
      </c>
      <c r="H59" s="157">
        <f t="shared" si="10"/>
        <v>0</v>
      </c>
      <c r="I59" s="157">
        <f t="shared" si="10"/>
        <v>0</v>
      </c>
      <c r="J59" s="157">
        <f t="shared" si="10"/>
        <v>0</v>
      </c>
      <c r="K59" s="157">
        <f t="shared" si="10"/>
        <v>0</v>
      </c>
      <c r="L59" s="158">
        <f t="shared" si="10"/>
        <v>0</v>
      </c>
      <c r="M59" s="158">
        <f t="shared" si="10"/>
        <v>0</v>
      </c>
      <c r="N59" s="158">
        <f t="shared" si="10"/>
        <v>0</v>
      </c>
      <c r="O59" s="158">
        <f t="shared" si="10"/>
        <v>0</v>
      </c>
      <c r="P59" s="158">
        <f t="shared" si="10"/>
        <v>0</v>
      </c>
      <c r="Q59" s="158">
        <f t="shared" si="10"/>
        <v>0</v>
      </c>
      <c r="R59" s="158">
        <f t="shared" si="10"/>
        <v>0</v>
      </c>
      <c r="S59" s="158">
        <f t="shared" si="10"/>
        <v>0</v>
      </c>
      <c r="U59" s="73"/>
      <c r="V59" s="17"/>
      <c r="W59" s="17"/>
      <c r="X59" s="2"/>
      <c r="Y59" s="13"/>
      <c r="Z59" s="14"/>
      <c r="AA59" s="6"/>
      <c r="AB59" s="6"/>
      <c r="AC59" s="6"/>
      <c r="AD59" s="6"/>
    </row>
    <row r="60" spans="1:30" x14ac:dyDescent="0.25">
      <c r="A60" s="58"/>
      <c r="D60" s="55"/>
      <c r="E60" s="55"/>
      <c r="F60" s="55"/>
      <c r="G60" s="55"/>
      <c r="H60" s="55"/>
      <c r="I60" s="55"/>
      <c r="J60" s="55"/>
      <c r="K60" s="55"/>
      <c r="L60" s="62"/>
      <c r="M60" s="62"/>
      <c r="N60" s="62"/>
      <c r="O60" s="62"/>
      <c r="P60" s="62"/>
      <c r="Q60" s="62"/>
      <c r="R60" s="62"/>
      <c r="S60" s="62"/>
      <c r="U60" s="73"/>
      <c r="V60" s="17"/>
      <c r="W60" s="17"/>
      <c r="X60" s="2"/>
      <c r="Y60" s="13"/>
      <c r="Z60" s="14"/>
      <c r="AA60" s="6"/>
      <c r="AB60" s="6"/>
      <c r="AC60" s="6"/>
      <c r="AD60" s="6"/>
    </row>
    <row r="61" spans="1:30" x14ac:dyDescent="0.25">
      <c r="A61" s="58">
        <v>5</v>
      </c>
      <c r="B61" s="120">
        <v>43167</v>
      </c>
      <c r="C61" s="2">
        <v>10</v>
      </c>
      <c r="D61" s="55">
        <v>3</v>
      </c>
      <c r="E61" s="55"/>
      <c r="F61" s="55"/>
      <c r="G61" s="55"/>
      <c r="H61" s="55"/>
      <c r="I61" s="55">
        <v>2</v>
      </c>
      <c r="J61" s="55"/>
      <c r="K61" s="55"/>
      <c r="L61" s="62"/>
      <c r="M61" s="62"/>
      <c r="N61" s="62"/>
      <c r="O61" s="62"/>
      <c r="P61" s="62"/>
      <c r="Q61" s="62"/>
      <c r="R61" s="62"/>
      <c r="S61" s="62"/>
      <c r="T61" s="34" t="s">
        <v>91</v>
      </c>
      <c r="U61" s="73" t="s">
        <v>108</v>
      </c>
      <c r="V61" s="17" t="s">
        <v>123</v>
      </c>
      <c r="W61" s="17" t="s">
        <v>124</v>
      </c>
      <c r="X61" s="2">
        <v>2</v>
      </c>
      <c r="Y61" s="13" t="s">
        <v>445</v>
      </c>
      <c r="Z61" s="14" t="s">
        <v>27</v>
      </c>
      <c r="AA61" s="26"/>
      <c r="AB61" s="6"/>
      <c r="AC61" s="6"/>
      <c r="AD61" s="6"/>
    </row>
    <row r="62" spans="1:30" x14ac:dyDescent="0.25">
      <c r="A62" s="58">
        <v>5</v>
      </c>
      <c r="B62" s="120">
        <v>43167</v>
      </c>
      <c r="C62" s="2">
        <v>10</v>
      </c>
      <c r="D62" s="55">
        <v>12</v>
      </c>
      <c r="E62" s="55"/>
      <c r="F62" s="55"/>
      <c r="G62" s="55"/>
      <c r="H62" s="55">
        <v>1</v>
      </c>
      <c r="I62" s="55">
        <v>6</v>
      </c>
      <c r="J62" s="55"/>
      <c r="K62" s="55"/>
      <c r="L62" s="62"/>
      <c r="M62" s="62"/>
      <c r="N62" s="62"/>
      <c r="O62" s="62"/>
      <c r="P62" s="62"/>
      <c r="Q62" s="62">
        <v>2</v>
      </c>
      <c r="R62" s="62"/>
      <c r="S62" s="62"/>
      <c r="T62" s="34" t="s">
        <v>91</v>
      </c>
      <c r="U62" s="73" t="s">
        <v>111</v>
      </c>
      <c r="V62" s="17" t="s">
        <v>125</v>
      </c>
      <c r="W62" s="17" t="s">
        <v>1210</v>
      </c>
      <c r="X62" s="2">
        <v>2</v>
      </c>
      <c r="Y62" s="13" t="s">
        <v>445</v>
      </c>
      <c r="Z62" s="14" t="s">
        <v>27</v>
      </c>
      <c r="AA62" s="75"/>
      <c r="AB62" s="26"/>
      <c r="AC62" s="6"/>
      <c r="AD62" s="6"/>
    </row>
    <row r="63" spans="1:30" x14ac:dyDescent="0.25">
      <c r="A63" s="58">
        <v>5</v>
      </c>
      <c r="B63" s="120">
        <v>43167</v>
      </c>
      <c r="C63" s="2">
        <v>10</v>
      </c>
      <c r="D63" s="55">
        <v>10</v>
      </c>
      <c r="E63" s="55"/>
      <c r="F63" s="55"/>
      <c r="G63" s="55"/>
      <c r="H63" s="55"/>
      <c r="I63" s="55">
        <v>8</v>
      </c>
      <c r="J63" s="55"/>
      <c r="K63" s="55"/>
      <c r="L63" s="62"/>
      <c r="M63" s="62"/>
      <c r="N63" s="62">
        <v>1</v>
      </c>
      <c r="O63" s="62"/>
      <c r="P63" s="62"/>
      <c r="Q63" s="62"/>
      <c r="R63" s="62"/>
      <c r="S63" s="62"/>
      <c r="T63" s="34" t="s">
        <v>91</v>
      </c>
      <c r="U63" s="73" t="s">
        <v>175</v>
      </c>
      <c r="V63" s="17" t="s">
        <v>135</v>
      </c>
      <c r="W63" s="17" t="s">
        <v>1211</v>
      </c>
      <c r="X63" s="2">
        <v>2</v>
      </c>
      <c r="Y63" s="13" t="s">
        <v>445</v>
      </c>
      <c r="Z63" s="14" t="s">
        <v>27</v>
      </c>
      <c r="AA63" s="26"/>
      <c r="AB63" s="26"/>
      <c r="AC63" s="6"/>
      <c r="AD63" s="6"/>
    </row>
    <row r="64" spans="1:30" x14ac:dyDescent="0.25">
      <c r="A64" s="58">
        <v>5</v>
      </c>
      <c r="B64" s="120">
        <v>43167</v>
      </c>
      <c r="C64" s="2">
        <v>10</v>
      </c>
      <c r="D64" s="55"/>
      <c r="E64" s="55"/>
      <c r="F64" s="55"/>
      <c r="G64" s="55"/>
      <c r="H64" s="55">
        <v>2</v>
      </c>
      <c r="I64" s="59">
        <v>5</v>
      </c>
      <c r="J64" s="55"/>
      <c r="K64" s="55"/>
      <c r="L64" s="62"/>
      <c r="M64" s="62"/>
      <c r="N64" s="62">
        <v>2</v>
      </c>
      <c r="O64" s="62"/>
      <c r="P64" s="62"/>
      <c r="Q64" s="62"/>
      <c r="R64" s="62"/>
      <c r="S64" s="62"/>
      <c r="T64" s="34" t="s">
        <v>91</v>
      </c>
      <c r="U64" s="73" t="s">
        <v>358</v>
      </c>
      <c r="V64" s="17" t="s">
        <v>136</v>
      </c>
      <c r="W64" s="17" t="s">
        <v>364</v>
      </c>
      <c r="X64" s="2">
        <v>2</v>
      </c>
      <c r="Y64" s="13" t="s">
        <v>445</v>
      </c>
      <c r="Z64" s="14" t="s">
        <v>27</v>
      </c>
      <c r="AA64" s="6" t="s">
        <v>1017</v>
      </c>
      <c r="AB64" s="26"/>
      <c r="AC64" s="6"/>
      <c r="AD64" s="6"/>
    </row>
    <row r="65" spans="1:30" x14ac:dyDescent="0.25">
      <c r="A65" s="58">
        <v>5</v>
      </c>
      <c r="B65" s="120">
        <v>43167</v>
      </c>
      <c r="C65" s="2">
        <v>10</v>
      </c>
      <c r="D65" s="55"/>
      <c r="E65" s="55"/>
      <c r="F65" s="55"/>
      <c r="G65" s="55"/>
      <c r="H65" s="55"/>
      <c r="I65" s="55"/>
      <c r="J65" s="55"/>
      <c r="K65" s="55"/>
      <c r="L65" s="62"/>
      <c r="M65" s="62"/>
      <c r="N65" s="62"/>
      <c r="O65" s="62"/>
      <c r="P65" s="62"/>
      <c r="Q65" s="62"/>
      <c r="R65" s="62"/>
      <c r="S65" s="62"/>
      <c r="T65" s="34" t="s">
        <v>91</v>
      </c>
      <c r="U65" s="73" t="s">
        <v>176</v>
      </c>
      <c r="V65" s="17" t="s">
        <v>367</v>
      </c>
      <c r="W65" s="17" t="s">
        <v>829</v>
      </c>
      <c r="X65" s="2">
        <v>2</v>
      </c>
      <c r="Y65" s="13" t="s">
        <v>445</v>
      </c>
      <c r="Z65" s="14" t="s">
        <v>27</v>
      </c>
      <c r="AA65" s="26" t="s">
        <v>1018</v>
      </c>
      <c r="AB65" s="26"/>
      <c r="AC65" s="6"/>
      <c r="AD65" s="6"/>
    </row>
    <row r="66" spans="1:30" x14ac:dyDescent="0.25">
      <c r="A66" s="58">
        <v>5</v>
      </c>
      <c r="B66" s="121">
        <v>43168</v>
      </c>
      <c r="C66" s="20">
        <v>10</v>
      </c>
      <c r="D66" s="21"/>
      <c r="E66" s="21">
        <v>3</v>
      </c>
      <c r="F66" s="21"/>
      <c r="G66" s="21">
        <v>7</v>
      </c>
      <c r="H66" s="21"/>
      <c r="I66" s="21">
        <v>11</v>
      </c>
      <c r="J66" s="21">
        <v>13</v>
      </c>
      <c r="K66" s="21"/>
      <c r="L66" s="22"/>
      <c r="M66" s="22"/>
      <c r="N66" s="22"/>
      <c r="O66" s="22"/>
      <c r="P66" s="22"/>
      <c r="Q66" s="22">
        <v>9</v>
      </c>
      <c r="R66" s="22"/>
      <c r="S66" s="22"/>
      <c r="T66" s="25" t="s">
        <v>24</v>
      </c>
      <c r="U66" s="14" t="s">
        <v>930</v>
      </c>
      <c r="V66" s="57">
        <v>0.36805555555555558</v>
      </c>
      <c r="W66" s="57">
        <v>0.37916666666666665</v>
      </c>
      <c r="X66" s="20">
        <v>1</v>
      </c>
      <c r="Y66" s="14" t="s">
        <v>1026</v>
      </c>
      <c r="Z66" s="5" t="s">
        <v>27</v>
      </c>
      <c r="AA66" s="33"/>
      <c r="AB66" s="26"/>
      <c r="AC66" s="6"/>
      <c r="AD66" s="6"/>
    </row>
    <row r="67" spans="1:30" x14ac:dyDescent="0.25">
      <c r="A67" s="58"/>
      <c r="B67" s="121"/>
      <c r="C67" s="20"/>
      <c r="D67" s="155">
        <f>SUM(D61:D66)</f>
        <v>25</v>
      </c>
      <c r="E67" s="155">
        <f t="shared" ref="E67:S67" si="11">SUM(E61:E66)</f>
        <v>3</v>
      </c>
      <c r="F67" s="155">
        <f t="shared" si="11"/>
        <v>0</v>
      </c>
      <c r="G67" s="155">
        <f t="shared" si="11"/>
        <v>7</v>
      </c>
      <c r="H67" s="155">
        <f t="shared" si="11"/>
        <v>3</v>
      </c>
      <c r="I67" s="155">
        <f t="shared" si="11"/>
        <v>32</v>
      </c>
      <c r="J67" s="155">
        <f t="shared" si="11"/>
        <v>13</v>
      </c>
      <c r="K67" s="155">
        <f t="shared" si="11"/>
        <v>0</v>
      </c>
      <c r="L67" s="156">
        <f t="shared" si="11"/>
        <v>0</v>
      </c>
      <c r="M67" s="156">
        <f t="shared" si="11"/>
        <v>0</v>
      </c>
      <c r="N67" s="156">
        <f t="shared" si="11"/>
        <v>3</v>
      </c>
      <c r="O67" s="156">
        <f t="shared" si="11"/>
        <v>0</v>
      </c>
      <c r="P67" s="156">
        <f t="shared" si="11"/>
        <v>0</v>
      </c>
      <c r="Q67" s="156">
        <f t="shared" si="11"/>
        <v>11</v>
      </c>
      <c r="R67" s="156">
        <f t="shared" si="11"/>
        <v>0</v>
      </c>
      <c r="S67" s="156">
        <f t="shared" si="11"/>
        <v>0</v>
      </c>
      <c r="T67" s="25"/>
      <c r="U67" s="14"/>
      <c r="V67" s="57"/>
      <c r="W67" s="57"/>
      <c r="X67" s="20"/>
      <c r="Y67" s="14"/>
      <c r="AA67" s="33"/>
      <c r="AB67" s="26"/>
      <c r="AC67" s="6"/>
      <c r="AD67" s="6"/>
    </row>
    <row r="68" spans="1:30" x14ac:dyDescent="0.25">
      <c r="A68" s="58"/>
      <c r="B68" s="121"/>
      <c r="C68" s="20"/>
      <c r="D68" s="21"/>
      <c r="E68" s="21"/>
      <c r="F68" s="21"/>
      <c r="G68" s="21"/>
      <c r="H68" s="21"/>
      <c r="I68" s="21"/>
      <c r="J68" s="21"/>
      <c r="K68" s="21"/>
      <c r="L68" s="22"/>
      <c r="M68" s="22"/>
      <c r="N68" s="22"/>
      <c r="O68" s="22"/>
      <c r="P68" s="22"/>
      <c r="Q68" s="22"/>
      <c r="R68" s="22"/>
      <c r="S68" s="22"/>
      <c r="T68" s="25"/>
      <c r="U68" s="14"/>
      <c r="V68" s="57"/>
      <c r="W68" s="57"/>
      <c r="X68" s="20"/>
      <c r="Y68" s="14"/>
      <c r="AA68" s="33"/>
      <c r="AB68" s="26"/>
      <c r="AC68" s="6"/>
      <c r="AD68" s="6"/>
    </row>
    <row r="69" spans="1:30" x14ac:dyDescent="0.25">
      <c r="A69" s="1">
        <v>5</v>
      </c>
      <c r="B69" s="120">
        <v>43166</v>
      </c>
      <c r="C69" s="2">
        <v>11</v>
      </c>
      <c r="D69" s="10">
        <v>66</v>
      </c>
      <c r="E69" s="10">
        <v>44</v>
      </c>
      <c r="F69" s="10">
        <v>2</v>
      </c>
      <c r="G69" s="10">
        <v>4</v>
      </c>
      <c r="H69" s="10">
        <v>15</v>
      </c>
      <c r="I69" s="10">
        <v>28</v>
      </c>
      <c r="K69" s="10">
        <v>3</v>
      </c>
      <c r="N69" s="16">
        <v>1</v>
      </c>
      <c r="O69" s="16">
        <v>2</v>
      </c>
      <c r="Q69" s="16">
        <v>1</v>
      </c>
      <c r="S69" s="16"/>
      <c r="T69" s="34" t="s">
        <v>63</v>
      </c>
      <c r="U69" s="5" t="s">
        <v>616</v>
      </c>
      <c r="V69" s="3">
        <v>0.64097222222222217</v>
      </c>
      <c r="W69" s="3">
        <v>0.66319444444444442</v>
      </c>
      <c r="X69" s="2">
        <v>3</v>
      </c>
      <c r="Y69" s="5" t="s">
        <v>438</v>
      </c>
      <c r="Z69" s="5" t="s">
        <v>27</v>
      </c>
      <c r="AA69" s="14"/>
      <c r="AB69" s="14"/>
      <c r="AC69" s="6"/>
      <c r="AD69" s="6"/>
    </row>
    <row r="70" spans="1:30" x14ac:dyDescent="0.25">
      <c r="A70" s="1">
        <v>5</v>
      </c>
      <c r="B70" s="120">
        <v>43166</v>
      </c>
      <c r="C70" s="2">
        <v>11</v>
      </c>
      <c r="D70" s="10">
        <v>64</v>
      </c>
      <c r="E70" s="10">
        <v>23</v>
      </c>
      <c r="G70" s="10">
        <v>3</v>
      </c>
      <c r="H70" s="10">
        <v>26</v>
      </c>
      <c r="I70" s="10">
        <v>14</v>
      </c>
      <c r="K70" s="10">
        <v>1</v>
      </c>
      <c r="O70" s="16">
        <v>1</v>
      </c>
      <c r="Q70" s="16">
        <v>1</v>
      </c>
      <c r="S70" s="16"/>
      <c r="T70" s="34" t="s">
        <v>63</v>
      </c>
      <c r="U70" s="5" t="s">
        <v>615</v>
      </c>
      <c r="V70" s="3">
        <v>0.67499999999999993</v>
      </c>
      <c r="W70" s="3">
        <v>0.69097222222222221</v>
      </c>
      <c r="X70" s="163" t="s">
        <v>25</v>
      </c>
      <c r="Y70" s="5" t="s">
        <v>438</v>
      </c>
      <c r="Z70" s="5" t="s">
        <v>27</v>
      </c>
      <c r="AA70" s="13" t="s">
        <v>1098</v>
      </c>
      <c r="AB70" s="14"/>
      <c r="AC70" s="6"/>
      <c r="AD70" s="6"/>
    </row>
    <row r="71" spans="1:30" x14ac:dyDescent="0.25">
      <c r="A71" s="1">
        <v>5</v>
      </c>
      <c r="B71" s="120">
        <v>43166</v>
      </c>
      <c r="C71" s="2">
        <v>11</v>
      </c>
      <c r="D71" s="10">
        <v>75</v>
      </c>
      <c r="E71" s="10">
        <v>220</v>
      </c>
      <c r="G71" s="10">
        <v>7</v>
      </c>
      <c r="H71" s="10">
        <v>16</v>
      </c>
      <c r="I71" s="10">
        <v>37</v>
      </c>
      <c r="K71" s="10">
        <v>2</v>
      </c>
      <c r="S71" s="16"/>
      <c r="T71" s="34" t="s">
        <v>63</v>
      </c>
      <c r="U71" s="5" t="s">
        <v>290</v>
      </c>
      <c r="V71" s="3">
        <v>0.70833333333333337</v>
      </c>
      <c r="W71" s="3">
        <v>0.73958333333333337</v>
      </c>
      <c r="X71" s="163" t="s">
        <v>25</v>
      </c>
      <c r="Y71" s="5" t="s">
        <v>438</v>
      </c>
      <c r="Z71" s="5" t="s">
        <v>27</v>
      </c>
      <c r="AA71" s="13" t="s">
        <v>1099</v>
      </c>
      <c r="AB71" s="14"/>
      <c r="AC71" s="6"/>
      <c r="AD71" s="6"/>
    </row>
    <row r="72" spans="1:30" x14ac:dyDescent="0.25">
      <c r="A72" s="1">
        <v>5</v>
      </c>
      <c r="B72" s="120">
        <v>43168</v>
      </c>
      <c r="C72" s="2">
        <v>11</v>
      </c>
      <c r="D72" s="21">
        <v>4</v>
      </c>
      <c r="E72" s="21">
        <v>3</v>
      </c>
      <c r="F72" s="21"/>
      <c r="G72" s="21">
        <v>9</v>
      </c>
      <c r="H72" s="21"/>
      <c r="I72" s="21">
        <v>6</v>
      </c>
      <c r="J72" s="10">
        <v>18</v>
      </c>
      <c r="K72" s="10">
        <v>2</v>
      </c>
      <c r="Q72" s="16">
        <v>39</v>
      </c>
      <c r="S72" s="16"/>
      <c r="T72" s="34" t="s">
        <v>24</v>
      </c>
      <c r="U72" s="5" t="s">
        <v>1013</v>
      </c>
      <c r="V72" s="3">
        <v>0.63472222222222219</v>
      </c>
      <c r="W72" s="3">
        <v>0.68055555555555547</v>
      </c>
      <c r="X72" s="2">
        <v>1</v>
      </c>
      <c r="Y72" s="5" t="s">
        <v>546</v>
      </c>
      <c r="Z72" s="5" t="s">
        <v>27</v>
      </c>
      <c r="AA72" s="13" t="s">
        <v>1123</v>
      </c>
      <c r="AB72" s="6"/>
      <c r="AC72" s="6"/>
      <c r="AD72" s="6"/>
    </row>
    <row r="73" spans="1:30" x14ac:dyDescent="0.25">
      <c r="A73" s="1"/>
      <c r="D73" s="155">
        <f>SUM(D69:D72)</f>
        <v>209</v>
      </c>
      <c r="E73" s="155">
        <f t="shared" ref="E73:S73" si="12">SUM(E69:E72)</f>
        <v>290</v>
      </c>
      <c r="F73" s="155">
        <f t="shared" si="12"/>
        <v>2</v>
      </c>
      <c r="G73" s="155">
        <f t="shared" si="12"/>
        <v>23</v>
      </c>
      <c r="H73" s="155">
        <f t="shared" si="12"/>
        <v>57</v>
      </c>
      <c r="I73" s="155">
        <f t="shared" si="12"/>
        <v>85</v>
      </c>
      <c r="J73" s="155">
        <f t="shared" si="12"/>
        <v>18</v>
      </c>
      <c r="K73" s="155">
        <f t="shared" si="12"/>
        <v>8</v>
      </c>
      <c r="L73" s="156">
        <f t="shared" si="12"/>
        <v>0</v>
      </c>
      <c r="M73" s="156">
        <f t="shared" si="12"/>
        <v>0</v>
      </c>
      <c r="N73" s="156">
        <f t="shared" si="12"/>
        <v>1</v>
      </c>
      <c r="O73" s="156">
        <f t="shared" si="12"/>
        <v>3</v>
      </c>
      <c r="P73" s="156">
        <f t="shared" si="12"/>
        <v>0</v>
      </c>
      <c r="Q73" s="156">
        <f t="shared" si="12"/>
        <v>41</v>
      </c>
      <c r="R73" s="156">
        <f t="shared" si="12"/>
        <v>0</v>
      </c>
      <c r="S73" s="156">
        <f t="shared" si="12"/>
        <v>0</v>
      </c>
      <c r="U73" s="5"/>
      <c r="V73" s="3"/>
      <c r="W73" s="3"/>
      <c r="X73" s="2"/>
      <c r="AA73" s="13"/>
      <c r="AB73" s="6"/>
      <c r="AC73" s="6"/>
      <c r="AD73" s="6"/>
    </row>
    <row r="74" spans="1:30" x14ac:dyDescent="0.25">
      <c r="A74" s="1"/>
      <c r="D74" s="21"/>
      <c r="E74" s="21"/>
      <c r="F74" s="21"/>
      <c r="G74" s="21"/>
      <c r="H74" s="21"/>
      <c r="I74" s="21"/>
      <c r="S74" s="16"/>
      <c r="U74" s="5"/>
      <c r="V74" s="3"/>
      <c r="W74" s="3"/>
      <c r="X74" s="2"/>
      <c r="AA74" s="13"/>
      <c r="AB74" s="6"/>
      <c r="AC74" s="6"/>
      <c r="AD74" s="6"/>
    </row>
    <row r="75" spans="1:30" x14ac:dyDescent="0.25">
      <c r="A75" s="1">
        <v>5</v>
      </c>
      <c r="B75" s="120">
        <v>43172</v>
      </c>
      <c r="C75" s="2">
        <v>12</v>
      </c>
      <c r="D75" s="10">
        <v>1</v>
      </c>
      <c r="E75" s="10">
        <v>15</v>
      </c>
      <c r="G75" s="10">
        <v>3</v>
      </c>
      <c r="K75" s="10">
        <v>2</v>
      </c>
      <c r="S75" s="16"/>
      <c r="T75" s="34" t="s">
        <v>24</v>
      </c>
      <c r="U75" s="5" t="s">
        <v>1128</v>
      </c>
      <c r="V75" s="3">
        <v>0.4201388888888889</v>
      </c>
      <c r="W75" s="3">
        <v>0.42638888888888887</v>
      </c>
      <c r="X75" s="2">
        <v>1</v>
      </c>
      <c r="Y75" s="5" t="s">
        <v>546</v>
      </c>
      <c r="Z75" s="5" t="s">
        <v>27</v>
      </c>
      <c r="AA75" s="13"/>
      <c r="AB75" s="6"/>
      <c r="AC75" s="6"/>
      <c r="AD75" s="6"/>
    </row>
    <row r="76" spans="1:30" x14ac:dyDescent="0.25">
      <c r="A76" s="1">
        <v>5</v>
      </c>
      <c r="B76" s="120">
        <v>43172</v>
      </c>
      <c r="C76" s="2">
        <v>12</v>
      </c>
      <c r="E76" s="10">
        <v>9</v>
      </c>
      <c r="G76" s="10">
        <v>17</v>
      </c>
      <c r="H76" s="10">
        <v>4</v>
      </c>
      <c r="I76" s="10">
        <v>4</v>
      </c>
      <c r="K76" s="10">
        <v>14</v>
      </c>
      <c r="S76" s="16"/>
      <c r="T76" s="34" t="s">
        <v>24</v>
      </c>
      <c r="U76" s="5" t="s">
        <v>1133</v>
      </c>
      <c r="V76" s="3">
        <v>0.44097222222222227</v>
      </c>
      <c r="W76" s="3">
        <v>0.45624999999999999</v>
      </c>
      <c r="X76" s="2">
        <v>1</v>
      </c>
      <c r="Y76" s="5" t="s">
        <v>546</v>
      </c>
      <c r="Z76" s="5" t="s">
        <v>27</v>
      </c>
      <c r="AA76" s="13"/>
      <c r="AB76" s="6"/>
      <c r="AC76" s="6"/>
      <c r="AD76" s="6"/>
    </row>
    <row r="77" spans="1:30" x14ac:dyDescent="0.25">
      <c r="A77" s="1">
        <v>5</v>
      </c>
      <c r="B77" s="120">
        <v>43172</v>
      </c>
      <c r="C77" s="2">
        <v>12</v>
      </c>
      <c r="I77" s="10">
        <v>1</v>
      </c>
      <c r="S77" s="16"/>
      <c r="T77" s="34" t="s">
        <v>24</v>
      </c>
      <c r="U77" s="5" t="s">
        <v>1131</v>
      </c>
      <c r="V77" s="3">
        <v>0.47916666666666669</v>
      </c>
      <c r="W77" s="3">
        <v>0.48541666666666666</v>
      </c>
      <c r="X77" s="2">
        <v>1</v>
      </c>
      <c r="Y77" s="5" t="s">
        <v>546</v>
      </c>
      <c r="Z77" s="5" t="s">
        <v>27</v>
      </c>
      <c r="AA77" s="13" t="s">
        <v>1136</v>
      </c>
      <c r="AB77" s="6"/>
      <c r="AC77" s="6"/>
      <c r="AD77" s="6"/>
    </row>
    <row r="78" spans="1:30" x14ac:dyDescent="0.25">
      <c r="A78" s="1"/>
      <c r="D78" s="155">
        <f>SUM(D75:D77)</f>
        <v>1</v>
      </c>
      <c r="E78" s="155">
        <f t="shared" ref="E78:S78" si="13">SUM(E75:E77)</f>
        <v>24</v>
      </c>
      <c r="F78" s="155">
        <f t="shared" si="13"/>
        <v>0</v>
      </c>
      <c r="G78" s="155">
        <f t="shared" si="13"/>
        <v>20</v>
      </c>
      <c r="H78" s="155">
        <f t="shared" si="13"/>
        <v>4</v>
      </c>
      <c r="I78" s="155">
        <f t="shared" si="13"/>
        <v>5</v>
      </c>
      <c r="J78" s="155">
        <f t="shared" si="13"/>
        <v>0</v>
      </c>
      <c r="K78" s="155">
        <f t="shared" si="13"/>
        <v>16</v>
      </c>
      <c r="L78" s="156">
        <f t="shared" si="13"/>
        <v>0</v>
      </c>
      <c r="M78" s="156">
        <f t="shared" si="13"/>
        <v>0</v>
      </c>
      <c r="N78" s="156">
        <f t="shared" si="13"/>
        <v>0</v>
      </c>
      <c r="O78" s="156">
        <f t="shared" si="13"/>
        <v>0</v>
      </c>
      <c r="P78" s="156">
        <f t="shared" si="13"/>
        <v>0</v>
      </c>
      <c r="Q78" s="156">
        <f t="shared" si="13"/>
        <v>0</v>
      </c>
      <c r="R78" s="156">
        <f t="shared" si="13"/>
        <v>0</v>
      </c>
      <c r="S78" s="156">
        <f t="shared" si="13"/>
        <v>0</v>
      </c>
      <c r="U78" s="5"/>
      <c r="V78" s="3"/>
      <c r="W78" s="3"/>
      <c r="X78" s="2"/>
      <c r="AA78" s="13"/>
      <c r="AB78" s="6"/>
      <c r="AC78" s="6"/>
      <c r="AD78" s="6"/>
    </row>
    <row r="79" spans="1:30" x14ac:dyDescent="0.25">
      <c r="A79" s="1"/>
      <c r="S79" s="16"/>
      <c r="U79" s="5"/>
      <c r="V79" s="3"/>
      <c r="W79" s="3"/>
      <c r="X79" s="2"/>
      <c r="AA79" s="13"/>
      <c r="AB79" s="6"/>
      <c r="AC79" s="6"/>
      <c r="AD79" s="6"/>
    </row>
    <row r="80" spans="1:30" x14ac:dyDescent="0.25">
      <c r="A80" s="89">
        <v>5</v>
      </c>
      <c r="B80" s="122">
        <v>43172</v>
      </c>
      <c r="C80" s="90">
        <v>13</v>
      </c>
      <c r="D80" s="10">
        <v>24</v>
      </c>
      <c r="E80" s="10">
        <v>11</v>
      </c>
      <c r="G80" s="10">
        <v>56</v>
      </c>
      <c r="H80" s="10">
        <v>6</v>
      </c>
      <c r="I80" s="10">
        <v>2</v>
      </c>
      <c r="K80" s="10">
        <v>9</v>
      </c>
      <c r="N80" s="16">
        <v>6</v>
      </c>
      <c r="O80" s="16">
        <v>3</v>
      </c>
      <c r="Q80" s="16">
        <v>25</v>
      </c>
      <c r="S80" s="16"/>
      <c r="T80" s="47" t="s">
        <v>63</v>
      </c>
      <c r="U80" s="94" t="s">
        <v>1142</v>
      </c>
      <c r="V80" s="95">
        <v>0.4465277777777778</v>
      </c>
      <c r="W80" s="95">
        <v>0.46180555555555558</v>
      </c>
      <c r="X80" s="90">
        <v>1</v>
      </c>
      <c r="Y80" s="94" t="s">
        <v>438</v>
      </c>
      <c r="Z80" s="94" t="s">
        <v>141</v>
      </c>
      <c r="AA80" s="96" t="s">
        <v>1144</v>
      </c>
      <c r="AB80" s="6"/>
      <c r="AC80" s="6"/>
      <c r="AD80" s="6"/>
    </row>
    <row r="81" spans="1:30" x14ac:dyDescent="0.25">
      <c r="A81" s="89">
        <v>5</v>
      </c>
      <c r="B81" s="122">
        <v>43172</v>
      </c>
      <c r="C81" s="90">
        <v>13</v>
      </c>
      <c r="D81" s="10">
        <v>8</v>
      </c>
      <c r="G81" s="10">
        <v>7</v>
      </c>
      <c r="I81" s="10">
        <v>1</v>
      </c>
      <c r="K81" s="10">
        <v>2</v>
      </c>
      <c r="N81" s="16">
        <v>2</v>
      </c>
      <c r="S81" s="16"/>
      <c r="T81" s="47" t="s">
        <v>63</v>
      </c>
      <c r="U81" s="94" t="s">
        <v>799</v>
      </c>
      <c r="V81" s="95">
        <v>0.48125000000000001</v>
      </c>
      <c r="W81" s="95">
        <v>0.4916666666666667</v>
      </c>
      <c r="X81" s="90">
        <v>1</v>
      </c>
      <c r="Y81" s="94" t="s">
        <v>438</v>
      </c>
      <c r="Z81" s="94" t="s">
        <v>141</v>
      </c>
      <c r="AA81" s="96"/>
      <c r="AB81" s="14"/>
      <c r="AC81" s="6"/>
      <c r="AD81" s="6"/>
    </row>
    <row r="82" spans="1:30" s="26" customFormat="1" x14ac:dyDescent="0.25">
      <c r="A82" s="89">
        <v>5</v>
      </c>
      <c r="B82" s="122">
        <v>43172</v>
      </c>
      <c r="C82" s="90">
        <v>13</v>
      </c>
      <c r="D82" s="10">
        <v>14</v>
      </c>
      <c r="E82" s="10">
        <v>12</v>
      </c>
      <c r="F82" s="10"/>
      <c r="G82" s="10">
        <v>41</v>
      </c>
      <c r="H82" s="10">
        <v>1</v>
      </c>
      <c r="I82" s="10">
        <v>5</v>
      </c>
      <c r="J82" s="10"/>
      <c r="K82" s="10">
        <v>14</v>
      </c>
      <c r="L82" s="16"/>
      <c r="M82" s="16"/>
      <c r="N82" s="16"/>
      <c r="O82" s="16"/>
      <c r="P82" s="16"/>
      <c r="Q82" s="16"/>
      <c r="R82" s="16"/>
      <c r="S82" s="16"/>
      <c r="T82" s="47" t="s">
        <v>63</v>
      </c>
      <c r="U82" s="5" t="s">
        <v>816</v>
      </c>
      <c r="V82" s="95">
        <v>0.5</v>
      </c>
      <c r="W82" s="95">
        <v>0.52083333333333337</v>
      </c>
      <c r="X82" s="90">
        <v>2</v>
      </c>
      <c r="Y82" s="94" t="s">
        <v>438</v>
      </c>
      <c r="Z82" s="94" t="s">
        <v>141</v>
      </c>
      <c r="AA82" s="13" t="s">
        <v>1148</v>
      </c>
      <c r="AB82" s="14"/>
    </row>
    <row r="83" spans="1:30" x14ac:dyDescent="0.25">
      <c r="A83" s="1">
        <v>5</v>
      </c>
      <c r="B83" s="120">
        <v>43172</v>
      </c>
      <c r="C83" s="2">
        <v>13</v>
      </c>
      <c r="G83" s="10">
        <v>12</v>
      </c>
      <c r="I83" s="10">
        <v>1</v>
      </c>
      <c r="K83" s="10">
        <v>1</v>
      </c>
      <c r="S83" s="16"/>
      <c r="T83" s="34" t="s">
        <v>24</v>
      </c>
      <c r="U83" s="5" t="s">
        <v>418</v>
      </c>
      <c r="V83" s="3">
        <v>0.52083333333333337</v>
      </c>
      <c r="W83" s="3">
        <v>0.52500000000000002</v>
      </c>
      <c r="X83" s="2">
        <v>2</v>
      </c>
      <c r="Y83" s="5" t="s">
        <v>438</v>
      </c>
      <c r="Z83" s="5" t="s">
        <v>27</v>
      </c>
      <c r="AA83" s="13"/>
      <c r="AB83" s="14"/>
      <c r="AC83" s="6"/>
      <c r="AD83" s="6"/>
    </row>
    <row r="84" spans="1:30" x14ac:dyDescent="0.25">
      <c r="A84" s="89">
        <v>5</v>
      </c>
      <c r="B84" s="122">
        <v>43172</v>
      </c>
      <c r="C84" s="90">
        <v>13</v>
      </c>
      <c r="E84" s="10">
        <v>2</v>
      </c>
      <c r="G84" s="10">
        <v>38</v>
      </c>
      <c r="H84" s="10">
        <v>3</v>
      </c>
      <c r="K84" s="10">
        <v>21</v>
      </c>
      <c r="N84" s="16">
        <v>8</v>
      </c>
      <c r="S84" s="16"/>
      <c r="T84" s="47" t="s">
        <v>63</v>
      </c>
      <c r="U84" s="94" t="s">
        <v>802</v>
      </c>
      <c r="V84" s="95">
        <v>0.52777777777777779</v>
      </c>
      <c r="W84" s="95">
        <v>0.54166666666666663</v>
      </c>
      <c r="X84" s="90">
        <v>2</v>
      </c>
      <c r="Y84" s="94" t="s">
        <v>438</v>
      </c>
      <c r="Z84" s="94" t="s">
        <v>141</v>
      </c>
      <c r="AA84" s="96"/>
      <c r="AB84" s="14"/>
      <c r="AC84" s="6"/>
      <c r="AD84" s="6"/>
    </row>
    <row r="85" spans="1:30" x14ac:dyDescent="0.25">
      <c r="A85" s="1">
        <v>5</v>
      </c>
      <c r="B85" s="120">
        <v>43172</v>
      </c>
      <c r="C85" s="2">
        <v>13</v>
      </c>
      <c r="D85" s="10">
        <v>9</v>
      </c>
      <c r="E85" s="10">
        <v>11</v>
      </c>
      <c r="G85" s="10">
        <v>30</v>
      </c>
      <c r="H85" s="10">
        <v>1</v>
      </c>
      <c r="I85" s="10">
        <v>6</v>
      </c>
      <c r="J85" s="10">
        <v>8</v>
      </c>
      <c r="K85" s="10">
        <v>18</v>
      </c>
      <c r="S85" s="16"/>
      <c r="T85" s="34" t="s">
        <v>24</v>
      </c>
      <c r="U85" s="5" t="s">
        <v>244</v>
      </c>
      <c r="V85" s="3">
        <v>0.53472222222222221</v>
      </c>
      <c r="W85" s="3">
        <v>0.56388888888888888</v>
      </c>
      <c r="X85" s="2">
        <v>2</v>
      </c>
      <c r="Y85" s="5" t="s">
        <v>438</v>
      </c>
      <c r="Z85" s="5" t="s">
        <v>27</v>
      </c>
      <c r="AA85" s="13"/>
      <c r="AB85" s="6"/>
      <c r="AC85" s="6"/>
      <c r="AD85" s="6"/>
    </row>
    <row r="86" spans="1:30" x14ac:dyDescent="0.25">
      <c r="A86" s="89">
        <v>5</v>
      </c>
      <c r="B86" s="122">
        <v>43172</v>
      </c>
      <c r="C86" s="90">
        <v>13</v>
      </c>
      <c r="D86" s="10">
        <v>7</v>
      </c>
      <c r="G86" s="10">
        <v>3</v>
      </c>
      <c r="I86" s="10">
        <v>1</v>
      </c>
      <c r="K86" s="10">
        <v>2</v>
      </c>
      <c r="N86" s="16">
        <v>2</v>
      </c>
      <c r="S86" s="16"/>
      <c r="T86" s="47" t="s">
        <v>63</v>
      </c>
      <c r="U86" s="94" t="s">
        <v>804</v>
      </c>
      <c r="V86" s="95">
        <v>0.5444444444444444</v>
      </c>
      <c r="W86" s="95">
        <v>0.55277777777777781</v>
      </c>
      <c r="X86" s="90">
        <v>1</v>
      </c>
      <c r="Y86" s="94" t="s">
        <v>438</v>
      </c>
      <c r="Z86" s="94" t="s">
        <v>141</v>
      </c>
      <c r="AA86" s="96" t="s">
        <v>1145</v>
      </c>
      <c r="AB86" s="14"/>
      <c r="AC86" s="6"/>
      <c r="AD86" s="6"/>
    </row>
    <row r="87" spans="1:30" x14ac:dyDescent="0.25">
      <c r="A87" s="89">
        <v>5</v>
      </c>
      <c r="B87" s="122">
        <v>43172</v>
      </c>
      <c r="C87" s="90">
        <v>13</v>
      </c>
      <c r="D87" s="10">
        <v>4</v>
      </c>
      <c r="G87" s="10">
        <v>5</v>
      </c>
      <c r="I87" s="10">
        <v>6</v>
      </c>
      <c r="N87" s="16">
        <v>1</v>
      </c>
      <c r="S87" s="16"/>
      <c r="T87" s="47" t="s">
        <v>63</v>
      </c>
      <c r="U87" s="94" t="s">
        <v>804</v>
      </c>
      <c r="V87" s="95">
        <v>0.5541666666666667</v>
      </c>
      <c r="W87" s="95">
        <v>0.56597222222222221</v>
      </c>
      <c r="X87" s="90">
        <v>1</v>
      </c>
      <c r="Y87" s="94" t="s">
        <v>438</v>
      </c>
      <c r="Z87" s="94" t="s">
        <v>141</v>
      </c>
      <c r="AA87" s="96" t="s">
        <v>1146</v>
      </c>
      <c r="AB87" s="6"/>
      <c r="AC87" s="6"/>
      <c r="AD87" s="6"/>
    </row>
    <row r="88" spans="1:30" x14ac:dyDescent="0.25">
      <c r="A88" s="89"/>
      <c r="B88" s="122"/>
      <c r="C88" s="90"/>
      <c r="D88" s="155">
        <f t="shared" ref="D88:F88" si="14">SUM(D80:D87)</f>
        <v>66</v>
      </c>
      <c r="E88" s="155">
        <f t="shared" si="14"/>
        <v>36</v>
      </c>
      <c r="F88" s="155">
        <f t="shared" si="14"/>
        <v>0</v>
      </c>
      <c r="G88" s="155">
        <f>SUM(G80:G87)</f>
        <v>192</v>
      </c>
      <c r="H88" s="155">
        <f t="shared" ref="H88:S88" si="15">SUM(H80:H87)</f>
        <v>11</v>
      </c>
      <c r="I88" s="155">
        <f t="shared" si="15"/>
        <v>22</v>
      </c>
      <c r="J88" s="155">
        <f t="shared" si="15"/>
        <v>8</v>
      </c>
      <c r="K88" s="155">
        <f t="shared" si="15"/>
        <v>67</v>
      </c>
      <c r="L88" s="156">
        <f t="shared" si="15"/>
        <v>0</v>
      </c>
      <c r="M88" s="156">
        <f t="shared" si="15"/>
        <v>0</v>
      </c>
      <c r="N88" s="156">
        <f t="shared" si="15"/>
        <v>19</v>
      </c>
      <c r="O88" s="156">
        <f t="shared" si="15"/>
        <v>3</v>
      </c>
      <c r="P88" s="156">
        <f t="shared" si="15"/>
        <v>0</v>
      </c>
      <c r="Q88" s="156">
        <f t="shared" si="15"/>
        <v>25</v>
      </c>
      <c r="R88" s="156">
        <f t="shared" si="15"/>
        <v>0</v>
      </c>
      <c r="S88" s="156">
        <f t="shared" si="15"/>
        <v>0</v>
      </c>
      <c r="T88" s="47"/>
      <c r="U88" s="94"/>
      <c r="V88" s="95"/>
      <c r="W88" s="95"/>
      <c r="X88" s="90"/>
      <c r="Y88" s="94"/>
      <c r="Z88" s="94"/>
      <c r="AA88" s="96"/>
      <c r="AB88" s="6"/>
      <c r="AC88" s="6"/>
      <c r="AD88" s="6"/>
    </row>
    <row r="89" spans="1:30" x14ac:dyDescent="0.25">
      <c r="A89" s="89"/>
      <c r="B89" s="122"/>
      <c r="C89" s="90"/>
      <c r="S89" s="16"/>
      <c r="T89" s="47"/>
      <c r="U89" s="94"/>
      <c r="V89" s="95"/>
      <c r="W89" s="95"/>
      <c r="X89" s="90"/>
      <c r="Y89" s="94"/>
      <c r="Z89" s="94"/>
      <c r="AA89" s="96"/>
      <c r="AB89" s="6"/>
      <c r="AC89" s="6"/>
      <c r="AD89" s="6"/>
    </row>
    <row r="90" spans="1:30" x14ac:dyDescent="0.25">
      <c r="A90" s="1">
        <v>5</v>
      </c>
      <c r="B90" s="120">
        <v>43172</v>
      </c>
      <c r="C90" s="20">
        <v>14</v>
      </c>
      <c r="D90" s="55">
        <v>500</v>
      </c>
      <c r="E90" s="55">
        <v>244</v>
      </c>
      <c r="F90" s="55"/>
      <c r="G90" s="55">
        <v>7</v>
      </c>
      <c r="H90" s="55">
        <v>6</v>
      </c>
      <c r="I90" s="55">
        <v>4</v>
      </c>
      <c r="J90" s="55"/>
      <c r="K90" s="55">
        <v>5</v>
      </c>
      <c r="L90" s="62"/>
      <c r="M90" s="62"/>
      <c r="N90" s="19"/>
      <c r="O90" s="62"/>
      <c r="P90" s="19"/>
      <c r="Q90" s="63"/>
      <c r="R90" s="19"/>
      <c r="S90" s="19"/>
      <c r="T90" s="25" t="s">
        <v>91</v>
      </c>
      <c r="U90" s="14" t="s">
        <v>276</v>
      </c>
      <c r="V90" s="17" t="s">
        <v>1150</v>
      </c>
      <c r="W90" s="17" t="s">
        <v>118</v>
      </c>
      <c r="X90" s="2">
        <v>1</v>
      </c>
      <c r="Y90" s="13" t="s">
        <v>546</v>
      </c>
      <c r="Z90" s="6" t="s">
        <v>141</v>
      </c>
      <c r="AA90" s="68" t="s">
        <v>1152</v>
      </c>
      <c r="AB90" s="14"/>
      <c r="AC90" s="6"/>
      <c r="AD90" s="6"/>
    </row>
    <row r="91" spans="1:30" x14ac:dyDescent="0.25">
      <c r="A91" s="1">
        <v>5</v>
      </c>
      <c r="B91" s="120">
        <v>43172</v>
      </c>
      <c r="C91" s="20">
        <v>14</v>
      </c>
      <c r="D91" s="55"/>
      <c r="E91" s="55"/>
      <c r="F91" s="55"/>
      <c r="G91" s="55"/>
      <c r="H91" s="55"/>
      <c r="I91" s="55"/>
      <c r="J91" s="55"/>
      <c r="K91" s="55">
        <v>1</v>
      </c>
      <c r="L91" s="19"/>
      <c r="M91" s="19"/>
      <c r="N91" s="19"/>
      <c r="O91" s="62"/>
      <c r="P91" s="19"/>
      <c r="Q91" s="19"/>
      <c r="R91" s="19"/>
      <c r="S91" s="19"/>
      <c r="T91" s="25" t="s">
        <v>91</v>
      </c>
      <c r="U91" s="14" t="s">
        <v>274</v>
      </c>
      <c r="V91" s="17" t="s">
        <v>1153</v>
      </c>
      <c r="W91" s="17" t="s">
        <v>129</v>
      </c>
      <c r="X91" s="2">
        <v>1</v>
      </c>
      <c r="Y91" s="13" t="s">
        <v>438</v>
      </c>
      <c r="Z91" s="6" t="s">
        <v>141</v>
      </c>
      <c r="AA91" s="26" t="s">
        <v>1157</v>
      </c>
      <c r="AB91" s="26"/>
      <c r="AC91" s="6"/>
      <c r="AD91" s="6"/>
    </row>
    <row r="92" spans="1:30" x14ac:dyDescent="0.25">
      <c r="A92" s="1">
        <v>5</v>
      </c>
      <c r="B92" s="120">
        <v>43172</v>
      </c>
      <c r="C92" s="20">
        <v>14</v>
      </c>
      <c r="D92" s="55"/>
      <c r="E92" s="55">
        <v>3</v>
      </c>
      <c r="F92" s="55"/>
      <c r="G92" s="55">
        <v>5</v>
      </c>
      <c r="H92" s="55"/>
      <c r="I92" s="55">
        <v>6</v>
      </c>
      <c r="J92" s="55"/>
      <c r="K92" s="55">
        <v>1</v>
      </c>
      <c r="L92" s="62"/>
      <c r="M92" s="62"/>
      <c r="N92" s="19"/>
      <c r="O92" s="62"/>
      <c r="P92" s="19"/>
      <c r="Q92" s="63"/>
      <c r="R92" s="19"/>
      <c r="S92" s="19"/>
      <c r="T92" s="25" t="s">
        <v>91</v>
      </c>
      <c r="U92" s="14" t="s">
        <v>272</v>
      </c>
      <c r="V92" s="17" t="s">
        <v>514</v>
      </c>
      <c r="W92" s="17" t="s">
        <v>223</v>
      </c>
      <c r="X92" s="2">
        <v>1</v>
      </c>
      <c r="Y92" s="13" t="s">
        <v>438</v>
      </c>
      <c r="Z92" s="6" t="s">
        <v>141</v>
      </c>
      <c r="AA92" s="26"/>
      <c r="AB92" s="6"/>
      <c r="AC92" s="6"/>
      <c r="AD92" s="6"/>
    </row>
    <row r="93" spans="1:30" x14ac:dyDescent="0.25">
      <c r="A93" s="1">
        <v>5</v>
      </c>
      <c r="B93" s="120">
        <v>43172</v>
      </c>
      <c r="C93" s="20">
        <v>14</v>
      </c>
      <c r="D93" s="55">
        <v>3</v>
      </c>
      <c r="E93" s="55">
        <v>11</v>
      </c>
      <c r="F93" s="55"/>
      <c r="G93" s="55">
        <v>3</v>
      </c>
      <c r="H93" s="55"/>
      <c r="I93" s="55">
        <v>3</v>
      </c>
      <c r="J93" s="55"/>
      <c r="K93" s="55"/>
      <c r="L93" s="19"/>
      <c r="M93" s="19"/>
      <c r="N93" s="19"/>
      <c r="O93" s="62"/>
      <c r="P93" s="19"/>
      <c r="Q93" s="19">
        <v>1</v>
      </c>
      <c r="R93" s="19"/>
      <c r="S93" s="19"/>
      <c r="T93" s="25" t="s">
        <v>91</v>
      </c>
      <c r="U93" s="14" t="s">
        <v>499</v>
      </c>
      <c r="V93" s="17" t="s">
        <v>280</v>
      </c>
      <c r="W93" s="17" t="s">
        <v>889</v>
      </c>
      <c r="X93" s="2">
        <v>1</v>
      </c>
      <c r="Y93" s="13" t="s">
        <v>438</v>
      </c>
      <c r="Z93" s="6" t="s">
        <v>141</v>
      </c>
      <c r="AA93" s="26"/>
      <c r="AB93" s="6"/>
      <c r="AC93" s="6"/>
      <c r="AD93" s="6"/>
    </row>
    <row r="94" spans="1:30" x14ac:dyDescent="0.25">
      <c r="A94" s="1"/>
      <c r="C94" s="20"/>
      <c r="D94" s="157">
        <f t="shared" ref="D94:J94" si="16">SUM(D90:D93)</f>
        <v>503</v>
      </c>
      <c r="E94" s="157">
        <f t="shared" si="16"/>
        <v>258</v>
      </c>
      <c r="F94" s="157">
        <f t="shared" si="16"/>
        <v>0</v>
      </c>
      <c r="G94" s="157">
        <f t="shared" si="16"/>
        <v>15</v>
      </c>
      <c r="H94" s="157">
        <f t="shared" si="16"/>
        <v>6</v>
      </c>
      <c r="I94" s="157">
        <f t="shared" si="16"/>
        <v>13</v>
      </c>
      <c r="J94" s="157">
        <f t="shared" si="16"/>
        <v>0</v>
      </c>
      <c r="K94" s="157">
        <f>SUM(K90:K93)</f>
        <v>7</v>
      </c>
      <c r="L94" s="158">
        <f t="shared" ref="L94:R94" si="17">SUM(L90:L93)</f>
        <v>0</v>
      </c>
      <c r="M94" s="158">
        <f t="shared" si="17"/>
        <v>0</v>
      </c>
      <c r="N94" s="158">
        <f t="shared" si="17"/>
        <v>0</v>
      </c>
      <c r="O94" s="158">
        <f t="shared" si="17"/>
        <v>0</v>
      </c>
      <c r="P94" s="158">
        <f t="shared" si="17"/>
        <v>0</v>
      </c>
      <c r="Q94" s="158">
        <f t="shared" si="17"/>
        <v>1</v>
      </c>
      <c r="R94" s="158">
        <f t="shared" si="17"/>
        <v>0</v>
      </c>
      <c r="S94" s="158">
        <f>SUM(S90:S93)</f>
        <v>0</v>
      </c>
      <c r="T94" s="25"/>
      <c r="U94" s="14"/>
      <c r="V94" s="17"/>
      <c r="W94" s="17"/>
      <c r="X94" s="2"/>
      <c r="Y94" s="13"/>
      <c r="Z94" s="6"/>
      <c r="AA94" s="26"/>
      <c r="AB94" s="6"/>
      <c r="AC94" s="6"/>
      <c r="AD94" s="6"/>
    </row>
    <row r="95" spans="1:30" x14ac:dyDescent="0.25">
      <c r="A95" s="1"/>
      <c r="C95" s="20"/>
      <c r="D95" s="55"/>
      <c r="E95" s="55"/>
      <c r="F95" s="55"/>
      <c r="G95" s="55"/>
      <c r="H95" s="55"/>
      <c r="I95" s="55"/>
      <c r="J95" s="55"/>
      <c r="K95" s="55"/>
      <c r="L95" s="19"/>
      <c r="M95" s="19"/>
      <c r="N95" s="19"/>
      <c r="O95" s="62"/>
      <c r="P95" s="19"/>
      <c r="Q95" s="19"/>
      <c r="R95" s="19"/>
      <c r="S95" s="19"/>
      <c r="T95" s="25"/>
      <c r="U95" s="14"/>
      <c r="V95" s="17"/>
      <c r="W95" s="17"/>
      <c r="X95" s="2"/>
      <c r="Y95" s="13"/>
      <c r="Z95" s="6"/>
      <c r="AA95" s="26"/>
      <c r="AB95" s="6"/>
      <c r="AC95" s="6"/>
      <c r="AD95" s="6"/>
    </row>
    <row r="96" spans="1:30" x14ac:dyDescent="0.25">
      <c r="A96" s="1">
        <v>5</v>
      </c>
      <c r="B96" s="120">
        <v>43168</v>
      </c>
      <c r="C96" s="2">
        <v>15</v>
      </c>
      <c r="D96" s="10">
        <v>37</v>
      </c>
      <c r="E96" s="10">
        <v>4</v>
      </c>
      <c r="F96" s="10">
        <v>7</v>
      </c>
      <c r="H96" s="10">
        <v>14</v>
      </c>
      <c r="I96" s="10">
        <v>3</v>
      </c>
      <c r="J96" s="21"/>
      <c r="K96" s="21"/>
      <c r="L96" s="81"/>
      <c r="S96" s="16"/>
      <c r="T96" s="34" t="s">
        <v>63</v>
      </c>
      <c r="U96" s="5" t="s">
        <v>449</v>
      </c>
      <c r="V96" s="3">
        <v>0.37638888888888888</v>
      </c>
      <c r="W96" s="3">
        <v>0.3888888888888889</v>
      </c>
      <c r="X96" s="2">
        <v>2</v>
      </c>
      <c r="Y96" s="135" t="s">
        <v>1026</v>
      </c>
      <c r="Z96" s="5" t="s">
        <v>27</v>
      </c>
      <c r="AA96" s="13" t="s">
        <v>1206</v>
      </c>
      <c r="AB96" s="6"/>
      <c r="AC96" s="6"/>
      <c r="AD96" s="6"/>
    </row>
    <row r="97" spans="1:30" x14ac:dyDescent="0.25">
      <c r="A97" s="1">
        <v>5</v>
      </c>
      <c r="B97" s="120">
        <v>43172</v>
      </c>
      <c r="C97" s="2">
        <v>15</v>
      </c>
      <c r="D97" s="10">
        <v>50</v>
      </c>
      <c r="E97" s="10">
        <v>93</v>
      </c>
      <c r="H97" s="10">
        <v>29</v>
      </c>
      <c r="I97" s="10">
        <v>2</v>
      </c>
      <c r="K97" s="10">
        <v>1</v>
      </c>
      <c r="S97" s="16"/>
      <c r="T97" s="34" t="s">
        <v>24</v>
      </c>
      <c r="U97" s="5" t="s">
        <v>138</v>
      </c>
      <c r="V97" s="3">
        <v>0.3298611111111111</v>
      </c>
      <c r="W97" s="3">
        <v>0.38680555555555557</v>
      </c>
      <c r="X97" s="2">
        <v>1</v>
      </c>
      <c r="Y97" s="5" t="s">
        <v>445</v>
      </c>
      <c r="Z97" s="5" t="s">
        <v>1126</v>
      </c>
      <c r="AA97" s="13" t="s">
        <v>1127</v>
      </c>
      <c r="AB97" s="6"/>
      <c r="AC97" s="6"/>
      <c r="AD97" s="6"/>
    </row>
    <row r="98" spans="1:30" x14ac:dyDescent="0.25">
      <c r="A98" s="89">
        <v>5</v>
      </c>
      <c r="B98" s="122">
        <v>43172</v>
      </c>
      <c r="C98" s="90">
        <v>15</v>
      </c>
      <c r="D98" s="91">
        <v>221</v>
      </c>
      <c r="E98" s="91">
        <v>282</v>
      </c>
      <c r="F98" s="91">
        <v>103</v>
      </c>
      <c r="G98" s="123">
        <v>27</v>
      </c>
      <c r="H98" s="123">
        <v>92</v>
      </c>
      <c r="I98" s="123">
        <v>28</v>
      </c>
      <c r="J98" s="123"/>
      <c r="K98" s="123">
        <v>12</v>
      </c>
      <c r="L98" s="124"/>
      <c r="M98" s="124">
        <v>2</v>
      </c>
      <c r="N98" s="124"/>
      <c r="O98" s="124"/>
      <c r="P98" s="124"/>
      <c r="Q98" s="125">
        <v>10</v>
      </c>
      <c r="R98" s="125"/>
      <c r="S98" s="16"/>
      <c r="T98" s="47" t="s">
        <v>63</v>
      </c>
      <c r="U98" s="94" t="s">
        <v>797</v>
      </c>
      <c r="V98" s="95">
        <v>0.33194444444444443</v>
      </c>
      <c r="W98" s="95">
        <v>0.39930555555555558</v>
      </c>
      <c r="X98" s="90">
        <v>1</v>
      </c>
      <c r="Y98" s="94" t="s">
        <v>546</v>
      </c>
      <c r="Z98" s="94" t="s">
        <v>141</v>
      </c>
      <c r="AA98" s="13" t="s">
        <v>1147</v>
      </c>
      <c r="AB98" s="6"/>
      <c r="AC98" s="6"/>
      <c r="AD98" s="6"/>
    </row>
    <row r="99" spans="1:30" x14ac:dyDescent="0.25">
      <c r="A99" s="1">
        <v>5</v>
      </c>
      <c r="B99" s="120">
        <v>43172</v>
      </c>
      <c r="C99" s="2">
        <v>15</v>
      </c>
      <c r="E99" s="10">
        <v>56</v>
      </c>
      <c r="G99" s="10">
        <v>3</v>
      </c>
      <c r="H99" s="10">
        <v>1</v>
      </c>
      <c r="I99" s="10">
        <v>3</v>
      </c>
      <c r="J99" s="10">
        <v>3</v>
      </c>
      <c r="S99" s="16"/>
      <c r="T99" s="34" t="s">
        <v>24</v>
      </c>
      <c r="U99" s="5" t="s">
        <v>1128</v>
      </c>
      <c r="V99" s="3">
        <v>0.40972222222222227</v>
      </c>
      <c r="W99" s="3">
        <v>0.4201388888888889</v>
      </c>
      <c r="X99" s="2">
        <v>1</v>
      </c>
      <c r="Y99" s="5" t="s">
        <v>546</v>
      </c>
      <c r="Z99" s="5" t="s">
        <v>377</v>
      </c>
      <c r="AA99" s="13" t="s">
        <v>1132</v>
      </c>
      <c r="AB99" s="14"/>
      <c r="AC99" s="6"/>
      <c r="AD99" s="6"/>
    </row>
    <row r="100" spans="1:30" x14ac:dyDescent="0.25">
      <c r="A100" s="89">
        <v>5</v>
      </c>
      <c r="B100" s="122">
        <v>43172</v>
      </c>
      <c r="C100" s="90">
        <v>15</v>
      </c>
      <c r="D100" s="10">
        <v>9</v>
      </c>
      <c r="E100" s="10">
        <v>93</v>
      </c>
      <c r="F100" s="10">
        <v>2</v>
      </c>
      <c r="G100" s="10">
        <v>52</v>
      </c>
      <c r="H100" s="10">
        <v>42</v>
      </c>
      <c r="I100" s="10">
        <v>7</v>
      </c>
      <c r="K100" s="10">
        <v>37</v>
      </c>
      <c r="S100" s="16"/>
      <c r="T100" s="47" t="s">
        <v>63</v>
      </c>
      <c r="U100" s="94" t="s">
        <v>1139</v>
      </c>
      <c r="V100" s="95">
        <v>0.42499999999999999</v>
      </c>
      <c r="W100" s="95">
        <v>0.44444444444444442</v>
      </c>
      <c r="X100" s="90">
        <v>1</v>
      </c>
      <c r="Y100" s="94" t="s">
        <v>438</v>
      </c>
      <c r="Z100" s="94" t="s">
        <v>141</v>
      </c>
      <c r="AA100" s="96" t="s">
        <v>1141</v>
      </c>
      <c r="AB100" s="6"/>
      <c r="AC100" s="6"/>
      <c r="AD100" s="6"/>
    </row>
    <row r="101" spans="1:30" x14ac:dyDescent="0.25">
      <c r="A101" s="1">
        <v>5</v>
      </c>
      <c r="B101" s="120">
        <v>43172</v>
      </c>
      <c r="C101" s="20">
        <v>15</v>
      </c>
      <c r="D101" s="55">
        <v>10</v>
      </c>
      <c r="E101" s="55">
        <v>21</v>
      </c>
      <c r="F101" s="55"/>
      <c r="G101" s="55"/>
      <c r="H101" s="55">
        <v>4</v>
      </c>
      <c r="I101" s="55"/>
      <c r="J101" s="55"/>
      <c r="K101" s="55"/>
      <c r="L101" s="62">
        <v>4</v>
      </c>
      <c r="M101" s="62"/>
      <c r="N101" s="19"/>
      <c r="O101" s="62"/>
      <c r="P101" s="19"/>
      <c r="Q101" s="63"/>
      <c r="R101" s="19"/>
      <c r="S101" s="19"/>
      <c r="T101" s="25" t="s">
        <v>91</v>
      </c>
      <c r="U101" s="14" t="s">
        <v>499</v>
      </c>
      <c r="V101" s="17" t="s">
        <v>280</v>
      </c>
      <c r="W101" s="17" t="s">
        <v>889</v>
      </c>
      <c r="X101" s="2">
        <v>1</v>
      </c>
      <c r="Y101" s="13" t="s">
        <v>438</v>
      </c>
      <c r="Z101" s="6" t="s">
        <v>141</v>
      </c>
      <c r="AA101" s="26"/>
      <c r="AB101" s="6"/>
      <c r="AC101" s="6"/>
      <c r="AD101" s="6"/>
    </row>
    <row r="102" spans="1:30" s="75" customFormat="1" x14ac:dyDescent="0.25">
      <c r="A102" s="1">
        <v>5</v>
      </c>
      <c r="B102" s="120">
        <v>43172</v>
      </c>
      <c r="C102" s="2">
        <v>15</v>
      </c>
      <c r="D102" s="10"/>
      <c r="E102" s="10">
        <v>5</v>
      </c>
      <c r="F102" s="10"/>
      <c r="G102" s="10">
        <v>54</v>
      </c>
      <c r="H102" s="21">
        <v>10</v>
      </c>
      <c r="I102" s="10">
        <v>4</v>
      </c>
      <c r="J102" s="10">
        <v>6</v>
      </c>
      <c r="K102" s="10">
        <v>17</v>
      </c>
      <c r="L102" s="16"/>
      <c r="M102" s="16"/>
      <c r="N102" s="16"/>
      <c r="O102" s="16"/>
      <c r="P102" s="16"/>
      <c r="Q102" s="16">
        <v>1</v>
      </c>
      <c r="R102" s="16"/>
      <c r="S102" s="16"/>
      <c r="T102" s="34" t="s">
        <v>24</v>
      </c>
      <c r="U102" s="5" t="s">
        <v>418</v>
      </c>
      <c r="V102" s="3">
        <v>0.49652777777777773</v>
      </c>
      <c r="W102" s="3">
        <v>0.52083333333333337</v>
      </c>
      <c r="X102" s="2">
        <v>2</v>
      </c>
      <c r="Y102" s="5" t="s">
        <v>438</v>
      </c>
      <c r="Z102" s="5" t="s">
        <v>27</v>
      </c>
      <c r="AA102" s="13"/>
    </row>
    <row r="103" spans="1:30" s="75" customFormat="1" x14ac:dyDescent="0.25">
      <c r="A103" s="1">
        <v>5</v>
      </c>
      <c r="B103" s="120">
        <v>43172</v>
      </c>
      <c r="C103" s="20">
        <v>15</v>
      </c>
      <c r="D103" s="55">
        <v>6</v>
      </c>
      <c r="E103" s="55"/>
      <c r="F103" s="55"/>
      <c r="G103" s="55"/>
      <c r="H103" s="55">
        <v>4</v>
      </c>
      <c r="I103" s="55">
        <v>2</v>
      </c>
      <c r="J103" s="55">
        <v>8</v>
      </c>
      <c r="K103" s="55"/>
      <c r="L103" s="19"/>
      <c r="M103" s="19"/>
      <c r="N103" s="19"/>
      <c r="O103" s="62"/>
      <c r="P103" s="19"/>
      <c r="Q103" s="19">
        <v>4</v>
      </c>
      <c r="R103" s="19"/>
      <c r="S103" s="19"/>
      <c r="T103" s="25" t="s">
        <v>91</v>
      </c>
      <c r="U103" s="14" t="s">
        <v>267</v>
      </c>
      <c r="V103" s="17" t="s">
        <v>743</v>
      </c>
      <c r="W103" s="17" t="s">
        <v>173</v>
      </c>
      <c r="X103" s="2">
        <v>1</v>
      </c>
      <c r="Y103" s="13" t="s">
        <v>438</v>
      </c>
      <c r="Z103" s="6" t="s">
        <v>141</v>
      </c>
      <c r="AA103" s="26" t="s">
        <v>1173</v>
      </c>
    </row>
    <row r="104" spans="1:30" s="75" customFormat="1" x14ac:dyDescent="0.25">
      <c r="A104" s="1"/>
      <c r="B104" s="120"/>
      <c r="C104" s="20"/>
      <c r="D104" s="157">
        <f>SUM(D96:D103)</f>
        <v>333</v>
      </c>
      <c r="E104" s="157">
        <f>SUM(E96:E103)</f>
        <v>554</v>
      </c>
      <c r="F104" s="157">
        <f t="shared" ref="F104:S104" si="18">SUM(F96:F103)</f>
        <v>112</v>
      </c>
      <c r="G104" s="157">
        <f t="shared" si="18"/>
        <v>136</v>
      </c>
      <c r="H104" s="157">
        <f t="shared" si="18"/>
        <v>196</v>
      </c>
      <c r="I104" s="157">
        <f t="shared" si="18"/>
        <v>49</v>
      </c>
      <c r="J104" s="157">
        <f t="shared" si="18"/>
        <v>17</v>
      </c>
      <c r="K104" s="157">
        <f t="shared" si="18"/>
        <v>67</v>
      </c>
      <c r="L104" s="158">
        <f t="shared" si="18"/>
        <v>4</v>
      </c>
      <c r="M104" s="158">
        <f t="shared" si="18"/>
        <v>2</v>
      </c>
      <c r="N104" s="158">
        <f t="shared" si="18"/>
        <v>0</v>
      </c>
      <c r="O104" s="158">
        <f t="shared" si="18"/>
        <v>0</v>
      </c>
      <c r="P104" s="158">
        <f t="shared" si="18"/>
        <v>0</v>
      </c>
      <c r="Q104" s="158">
        <f t="shared" si="18"/>
        <v>15</v>
      </c>
      <c r="R104" s="158">
        <f t="shared" si="18"/>
        <v>0</v>
      </c>
      <c r="S104" s="158">
        <f t="shared" si="18"/>
        <v>0</v>
      </c>
      <c r="T104" s="25"/>
      <c r="U104" s="14"/>
      <c r="V104" s="17"/>
      <c r="W104" s="17"/>
      <c r="X104" s="2"/>
      <c r="Y104" s="13"/>
      <c r="Z104" s="6"/>
      <c r="AA104" s="26"/>
    </row>
    <row r="105" spans="1:30" s="75" customFormat="1" x14ac:dyDescent="0.25">
      <c r="A105" s="1"/>
      <c r="B105" s="120"/>
      <c r="C105" s="20"/>
      <c r="D105" s="55"/>
      <c r="E105" s="55"/>
      <c r="F105" s="55"/>
      <c r="G105" s="55"/>
      <c r="H105" s="55"/>
      <c r="I105" s="55"/>
      <c r="J105" s="55"/>
      <c r="K105" s="55"/>
      <c r="L105" s="19"/>
      <c r="M105" s="19"/>
      <c r="N105" s="19"/>
      <c r="O105" s="62"/>
      <c r="P105" s="19"/>
      <c r="Q105" s="19"/>
      <c r="R105" s="19"/>
      <c r="S105" s="19"/>
      <c r="T105" s="25"/>
      <c r="U105" s="14"/>
      <c r="V105" s="17"/>
      <c r="W105" s="17"/>
      <c r="X105" s="2"/>
      <c r="Y105" s="13"/>
      <c r="Z105" s="6"/>
      <c r="AA105" s="26"/>
    </row>
    <row r="106" spans="1:30" s="75" customFormat="1" x14ac:dyDescent="0.25">
      <c r="A106" s="1">
        <v>5</v>
      </c>
      <c r="B106" s="120">
        <v>43168</v>
      </c>
      <c r="C106" s="2">
        <v>16</v>
      </c>
      <c r="D106" s="10">
        <v>6</v>
      </c>
      <c r="E106" s="10"/>
      <c r="F106" s="10"/>
      <c r="G106" s="10"/>
      <c r="H106" s="10"/>
      <c r="I106" s="10">
        <v>2</v>
      </c>
      <c r="J106" s="10"/>
      <c r="K106" s="10"/>
      <c r="L106" s="16"/>
      <c r="M106" s="16"/>
      <c r="N106" s="16"/>
      <c r="O106" s="16"/>
      <c r="P106" s="16"/>
      <c r="Q106" s="16"/>
      <c r="R106" s="16"/>
      <c r="S106" s="16"/>
      <c r="T106" s="34" t="s">
        <v>24</v>
      </c>
      <c r="U106" s="5" t="s">
        <v>87</v>
      </c>
      <c r="V106" s="3">
        <v>0.55555555555555558</v>
      </c>
      <c r="W106" s="3">
        <v>0.55902777777777779</v>
      </c>
      <c r="X106" s="2">
        <v>1</v>
      </c>
      <c r="Y106" s="5" t="s">
        <v>445</v>
      </c>
      <c r="Z106" s="5" t="s">
        <v>27</v>
      </c>
      <c r="AA106" s="13" t="s">
        <v>1010</v>
      </c>
    </row>
    <row r="107" spans="1:30" s="75" customFormat="1" x14ac:dyDescent="0.25">
      <c r="A107" s="1">
        <v>5</v>
      </c>
      <c r="B107" s="120">
        <v>43168</v>
      </c>
      <c r="C107" s="2">
        <v>16</v>
      </c>
      <c r="D107" s="10">
        <v>19</v>
      </c>
      <c r="E107" s="21"/>
      <c r="F107" s="10">
        <v>3</v>
      </c>
      <c r="G107" s="10">
        <v>2</v>
      </c>
      <c r="H107" s="10">
        <v>4</v>
      </c>
      <c r="I107" s="10">
        <v>2</v>
      </c>
      <c r="J107" s="10"/>
      <c r="K107" s="10"/>
      <c r="L107" s="16"/>
      <c r="M107" s="16"/>
      <c r="N107" s="16"/>
      <c r="O107" s="16">
        <v>1</v>
      </c>
      <c r="P107" s="16"/>
      <c r="Q107" s="16"/>
      <c r="R107" s="16"/>
      <c r="S107" s="16"/>
      <c r="T107" s="34" t="s">
        <v>63</v>
      </c>
      <c r="U107" s="5" t="s">
        <v>447</v>
      </c>
      <c r="V107" s="3">
        <v>0.55902777777777779</v>
      </c>
      <c r="W107" s="3">
        <v>0.56597222222222221</v>
      </c>
      <c r="X107" s="2">
        <v>1</v>
      </c>
      <c r="Y107" s="5" t="s">
        <v>445</v>
      </c>
      <c r="Z107" s="5" t="s">
        <v>27</v>
      </c>
      <c r="AA107" s="13"/>
    </row>
    <row r="108" spans="1:30" s="75" customFormat="1" x14ac:dyDescent="0.25">
      <c r="A108" s="1">
        <v>5</v>
      </c>
      <c r="B108" s="120">
        <v>43168</v>
      </c>
      <c r="C108" s="2">
        <v>16</v>
      </c>
      <c r="D108" s="10">
        <v>4</v>
      </c>
      <c r="E108" s="21"/>
      <c r="F108" s="10">
        <v>5</v>
      </c>
      <c r="G108" s="10">
        <v>5</v>
      </c>
      <c r="H108" s="10">
        <v>1</v>
      </c>
      <c r="I108" s="10">
        <v>4</v>
      </c>
      <c r="J108" s="10"/>
      <c r="K108" s="10"/>
      <c r="L108" s="16"/>
      <c r="M108" s="16"/>
      <c r="N108" s="16"/>
      <c r="O108" s="16"/>
      <c r="P108" s="16"/>
      <c r="Q108" s="16"/>
      <c r="R108" s="16"/>
      <c r="S108" s="16"/>
      <c r="T108" s="34" t="s">
        <v>63</v>
      </c>
      <c r="U108" s="5" t="s">
        <v>158</v>
      </c>
      <c r="V108" s="3">
        <v>0.57152777777777775</v>
      </c>
      <c r="W108" s="3">
        <v>0.57847222222222217</v>
      </c>
      <c r="X108" s="163">
        <v>1</v>
      </c>
      <c r="Y108" s="5" t="s">
        <v>445</v>
      </c>
      <c r="Z108" s="5" t="s">
        <v>27</v>
      </c>
      <c r="AA108" s="13" t="s">
        <v>1109</v>
      </c>
    </row>
    <row r="109" spans="1:30" s="75" customFormat="1" x14ac:dyDescent="0.25">
      <c r="A109" s="1">
        <v>5</v>
      </c>
      <c r="B109" s="120">
        <v>43168</v>
      </c>
      <c r="C109" s="2">
        <v>16</v>
      </c>
      <c r="D109" s="21">
        <v>24</v>
      </c>
      <c r="E109" s="21">
        <v>116</v>
      </c>
      <c r="F109" s="21"/>
      <c r="G109" s="10">
        <v>2</v>
      </c>
      <c r="H109" s="21">
        <v>21</v>
      </c>
      <c r="I109" s="10">
        <v>12</v>
      </c>
      <c r="J109" s="10">
        <v>11</v>
      </c>
      <c r="K109" s="10"/>
      <c r="L109" s="16"/>
      <c r="M109" s="16"/>
      <c r="N109" s="16"/>
      <c r="O109" s="16">
        <v>1</v>
      </c>
      <c r="P109" s="16"/>
      <c r="Q109" s="16">
        <v>11</v>
      </c>
      <c r="R109" s="16"/>
      <c r="S109" s="16"/>
      <c r="T109" s="34" t="s">
        <v>24</v>
      </c>
      <c r="U109" s="5" t="s">
        <v>88</v>
      </c>
      <c r="V109" s="3">
        <v>0.58194444444444449</v>
      </c>
      <c r="W109" s="3">
        <v>0.59444444444444444</v>
      </c>
      <c r="X109" s="2" t="s">
        <v>397</v>
      </c>
      <c r="Y109" s="5" t="s">
        <v>546</v>
      </c>
      <c r="Z109" s="5" t="s">
        <v>1038</v>
      </c>
      <c r="AA109" s="13"/>
    </row>
    <row r="110" spans="1:30" s="75" customFormat="1" x14ac:dyDescent="0.25">
      <c r="A110" s="1">
        <v>5</v>
      </c>
      <c r="B110" s="120">
        <v>43168</v>
      </c>
      <c r="C110" s="2">
        <v>16</v>
      </c>
      <c r="D110" s="10">
        <v>29</v>
      </c>
      <c r="E110" s="10">
        <v>15</v>
      </c>
      <c r="F110" s="10"/>
      <c r="G110" s="10">
        <v>2</v>
      </c>
      <c r="H110" s="21"/>
      <c r="I110" s="10">
        <v>4</v>
      </c>
      <c r="J110" s="10"/>
      <c r="K110" s="10"/>
      <c r="L110" s="16"/>
      <c r="M110" s="16"/>
      <c r="N110" s="16"/>
      <c r="O110" s="16">
        <v>1</v>
      </c>
      <c r="P110" s="16"/>
      <c r="Q110" s="16"/>
      <c r="R110" s="16"/>
      <c r="S110" s="16"/>
      <c r="T110" s="34" t="s">
        <v>63</v>
      </c>
      <c r="U110" s="5" t="s">
        <v>160</v>
      </c>
      <c r="V110" s="3">
        <v>0.59027777777777779</v>
      </c>
      <c r="W110" s="3">
        <v>0.59722222222222221</v>
      </c>
      <c r="X110" s="163">
        <v>1</v>
      </c>
      <c r="Y110" s="5" t="s">
        <v>445</v>
      </c>
      <c r="Z110" s="5" t="s">
        <v>27</v>
      </c>
      <c r="AA110" s="13" t="s">
        <v>1110</v>
      </c>
    </row>
    <row r="111" spans="1:30" s="75" customFormat="1" x14ac:dyDescent="0.25">
      <c r="A111" s="1">
        <v>5</v>
      </c>
      <c r="B111" s="120">
        <v>43168</v>
      </c>
      <c r="C111" s="2">
        <v>16</v>
      </c>
      <c r="D111" s="10">
        <v>4</v>
      </c>
      <c r="E111" s="21"/>
      <c r="F111" s="10"/>
      <c r="G111" s="10">
        <v>2</v>
      </c>
      <c r="H111" s="10">
        <v>3</v>
      </c>
      <c r="I111" s="10">
        <v>2</v>
      </c>
      <c r="J111" s="10"/>
      <c r="K111" s="10"/>
      <c r="L111" s="16"/>
      <c r="M111" s="16"/>
      <c r="N111" s="16"/>
      <c r="O111" s="16"/>
      <c r="P111" s="16"/>
      <c r="Q111" s="16"/>
      <c r="R111" s="16"/>
      <c r="S111" s="16"/>
      <c r="T111" s="34" t="s">
        <v>63</v>
      </c>
      <c r="U111" s="5" t="s">
        <v>161</v>
      </c>
      <c r="V111" s="3">
        <v>0.62777777777777777</v>
      </c>
      <c r="W111" s="3">
        <v>0.64513888888888882</v>
      </c>
      <c r="X111" s="163">
        <v>1</v>
      </c>
      <c r="Y111" s="5" t="s">
        <v>445</v>
      </c>
      <c r="Z111" s="5" t="s">
        <v>27</v>
      </c>
      <c r="AA111" s="13"/>
    </row>
    <row r="112" spans="1:30" s="75" customFormat="1" x14ac:dyDescent="0.25">
      <c r="A112" s="1"/>
      <c r="B112" s="120"/>
      <c r="C112" s="2"/>
      <c r="D112" s="155">
        <f>SUM(D106:D111)</f>
        <v>86</v>
      </c>
      <c r="E112" s="155">
        <f t="shared" ref="E112:S112" si="19">SUM(E106:E111)</f>
        <v>131</v>
      </c>
      <c r="F112" s="155">
        <f t="shared" si="19"/>
        <v>8</v>
      </c>
      <c r="G112" s="155">
        <f t="shared" si="19"/>
        <v>13</v>
      </c>
      <c r="H112" s="155">
        <f t="shared" si="19"/>
        <v>29</v>
      </c>
      <c r="I112" s="155">
        <f t="shared" si="19"/>
        <v>26</v>
      </c>
      <c r="J112" s="155">
        <f t="shared" si="19"/>
        <v>11</v>
      </c>
      <c r="K112" s="155">
        <f t="shared" si="19"/>
        <v>0</v>
      </c>
      <c r="L112" s="156">
        <f t="shared" si="19"/>
        <v>0</v>
      </c>
      <c r="M112" s="156">
        <f t="shared" si="19"/>
        <v>0</v>
      </c>
      <c r="N112" s="156">
        <f t="shared" si="19"/>
        <v>0</v>
      </c>
      <c r="O112" s="156">
        <f t="shared" si="19"/>
        <v>3</v>
      </c>
      <c r="P112" s="156">
        <f t="shared" si="19"/>
        <v>0</v>
      </c>
      <c r="Q112" s="156">
        <f t="shared" si="19"/>
        <v>11</v>
      </c>
      <c r="R112" s="156">
        <f t="shared" si="19"/>
        <v>0</v>
      </c>
      <c r="S112" s="156">
        <f t="shared" si="19"/>
        <v>0</v>
      </c>
      <c r="T112" s="34"/>
      <c r="U112" s="5"/>
      <c r="V112" s="3"/>
      <c r="W112" s="3"/>
      <c r="X112" s="163"/>
      <c r="Y112" s="5"/>
      <c r="Z112" s="5"/>
      <c r="AA112" s="13"/>
    </row>
    <row r="113" spans="1:30" s="75" customFormat="1" x14ac:dyDescent="0.25">
      <c r="A113" s="1"/>
      <c r="B113" s="120"/>
      <c r="C113" s="2"/>
      <c r="D113" s="10"/>
      <c r="E113" s="21"/>
      <c r="F113" s="10"/>
      <c r="G113" s="10"/>
      <c r="H113" s="10"/>
      <c r="I113" s="10"/>
      <c r="J113" s="10"/>
      <c r="K113" s="10"/>
      <c r="L113" s="16"/>
      <c r="M113" s="16"/>
      <c r="N113" s="16"/>
      <c r="O113" s="16"/>
      <c r="P113" s="16"/>
      <c r="Q113" s="16"/>
      <c r="R113" s="16"/>
      <c r="S113" s="16"/>
      <c r="T113" s="34"/>
      <c r="U113" s="5"/>
      <c r="V113" s="3"/>
      <c r="W113" s="3"/>
      <c r="X113" s="163"/>
      <c r="Y113" s="5"/>
      <c r="Z113" s="5"/>
      <c r="AA113" s="13"/>
    </row>
    <row r="114" spans="1:30" x14ac:dyDescent="0.25">
      <c r="A114" s="1">
        <v>5</v>
      </c>
      <c r="B114" s="120">
        <v>43172</v>
      </c>
      <c r="C114" s="2">
        <v>17</v>
      </c>
      <c r="D114" s="55"/>
      <c r="E114" s="55"/>
      <c r="F114" s="55"/>
      <c r="G114" s="55"/>
      <c r="H114" s="55"/>
      <c r="I114" s="55"/>
      <c r="J114" s="55"/>
      <c r="K114" s="55"/>
      <c r="L114" s="62"/>
      <c r="M114" s="62"/>
      <c r="N114" s="19"/>
      <c r="O114" s="62"/>
      <c r="P114" s="19"/>
      <c r="Q114" s="63"/>
      <c r="R114" s="19"/>
      <c r="S114" s="19"/>
      <c r="T114" s="34" t="s">
        <v>91</v>
      </c>
      <c r="U114" s="5" t="s">
        <v>265</v>
      </c>
      <c r="V114" s="17" t="s">
        <v>1155</v>
      </c>
      <c r="W114" s="17" t="s">
        <v>232</v>
      </c>
      <c r="X114" s="2">
        <v>1</v>
      </c>
      <c r="Y114" s="13" t="s">
        <v>438</v>
      </c>
      <c r="Z114" s="6" t="s">
        <v>141</v>
      </c>
      <c r="AA114" s="26" t="s">
        <v>1212</v>
      </c>
      <c r="AB114" s="6"/>
      <c r="AC114" s="6"/>
      <c r="AD114" s="6"/>
    </row>
    <row r="115" spans="1:30" x14ac:dyDescent="0.25">
      <c r="A115" s="1">
        <v>5</v>
      </c>
      <c r="B115" s="120">
        <v>43185</v>
      </c>
      <c r="C115" s="2">
        <v>17</v>
      </c>
      <c r="D115" s="10">
        <v>14</v>
      </c>
      <c r="E115" s="10">
        <v>12</v>
      </c>
      <c r="G115" s="10">
        <v>13</v>
      </c>
      <c r="H115" s="10">
        <v>3</v>
      </c>
      <c r="I115" s="10">
        <v>14</v>
      </c>
      <c r="J115" s="10">
        <v>5</v>
      </c>
      <c r="K115" s="10">
        <v>4</v>
      </c>
      <c r="N115" s="16">
        <v>4</v>
      </c>
      <c r="S115" s="16"/>
      <c r="T115" s="34" t="s">
        <v>63</v>
      </c>
      <c r="U115" s="5" t="s">
        <v>450</v>
      </c>
      <c r="V115" s="3">
        <v>0.53749999999999998</v>
      </c>
      <c r="W115" s="3">
        <v>0.56180555555555556</v>
      </c>
      <c r="X115" s="2">
        <v>1</v>
      </c>
      <c r="Y115" s="34" t="s">
        <v>445</v>
      </c>
      <c r="Z115" s="5" t="s">
        <v>27</v>
      </c>
      <c r="AA115" s="13"/>
      <c r="AB115" s="6"/>
      <c r="AC115" s="6"/>
      <c r="AD115" s="6"/>
    </row>
    <row r="116" spans="1:30" x14ac:dyDescent="0.25">
      <c r="A116" s="1">
        <v>5</v>
      </c>
      <c r="B116" s="120">
        <v>43185</v>
      </c>
      <c r="C116" s="2">
        <v>17</v>
      </c>
      <c r="D116" s="10">
        <v>66</v>
      </c>
      <c r="G116" s="10">
        <v>1</v>
      </c>
      <c r="I116" s="10">
        <v>9</v>
      </c>
      <c r="S116" s="16"/>
      <c r="T116" s="34" t="s">
        <v>63</v>
      </c>
      <c r="U116" s="5" t="s">
        <v>817</v>
      </c>
      <c r="V116" s="3">
        <v>0.66527777777777775</v>
      </c>
      <c r="W116" s="3">
        <v>0.6791666666666667</v>
      </c>
      <c r="X116" s="163" t="s">
        <v>55</v>
      </c>
      <c r="Y116" s="34" t="s">
        <v>445</v>
      </c>
      <c r="Z116" s="5" t="s">
        <v>27</v>
      </c>
      <c r="AA116" s="13" t="s">
        <v>1203</v>
      </c>
      <c r="AB116" s="6"/>
      <c r="AC116" s="6"/>
      <c r="AD116" s="6"/>
    </row>
    <row r="117" spans="1:30" x14ac:dyDescent="0.25">
      <c r="A117" s="1">
        <v>5</v>
      </c>
      <c r="B117" s="120">
        <v>43185</v>
      </c>
      <c r="C117" s="2">
        <v>17</v>
      </c>
      <c r="D117" s="10">
        <v>825</v>
      </c>
      <c r="E117" s="10">
        <v>16</v>
      </c>
      <c r="G117" s="10">
        <v>4</v>
      </c>
      <c r="H117" s="10">
        <v>3</v>
      </c>
      <c r="I117" s="10">
        <v>5</v>
      </c>
      <c r="K117" s="10">
        <v>1</v>
      </c>
      <c r="S117" s="16"/>
      <c r="T117" s="34" t="s">
        <v>63</v>
      </c>
      <c r="U117" s="5" t="s">
        <v>1200</v>
      </c>
      <c r="V117" s="3">
        <v>0.6875</v>
      </c>
      <c r="W117" s="3">
        <v>0.70833333333333337</v>
      </c>
      <c r="X117" s="2">
        <v>2</v>
      </c>
      <c r="Y117" s="34" t="s">
        <v>445</v>
      </c>
      <c r="Z117" s="5" t="s">
        <v>27</v>
      </c>
      <c r="AA117" s="13" t="s">
        <v>1204</v>
      </c>
      <c r="AB117" s="6"/>
      <c r="AC117" s="6"/>
      <c r="AD117" s="6"/>
    </row>
    <row r="118" spans="1:30" x14ac:dyDescent="0.25">
      <c r="A118" s="1">
        <v>5</v>
      </c>
      <c r="B118" s="120">
        <v>43185</v>
      </c>
      <c r="C118" s="2">
        <v>17</v>
      </c>
      <c r="D118" s="10">
        <v>10</v>
      </c>
      <c r="G118" s="10">
        <v>3</v>
      </c>
      <c r="H118" s="10">
        <v>2</v>
      </c>
      <c r="I118" s="10">
        <v>5</v>
      </c>
      <c r="S118" s="16"/>
      <c r="T118" s="34" t="s">
        <v>63</v>
      </c>
      <c r="U118" s="5" t="s">
        <v>261</v>
      </c>
      <c r="V118" s="3">
        <v>0.71666666666666667</v>
      </c>
      <c r="W118" s="3">
        <v>0.72361111111111109</v>
      </c>
      <c r="X118" s="2">
        <v>2</v>
      </c>
      <c r="Y118" s="34" t="s">
        <v>445</v>
      </c>
      <c r="Z118" s="5" t="s">
        <v>27</v>
      </c>
      <c r="AA118" s="13"/>
      <c r="AB118" s="6"/>
      <c r="AC118" s="6"/>
      <c r="AD118" s="6"/>
    </row>
    <row r="119" spans="1:30" x14ac:dyDescent="0.25">
      <c r="A119" s="1"/>
      <c r="D119" s="155">
        <f>SUM(D114:D118)</f>
        <v>915</v>
      </c>
      <c r="E119" s="155">
        <f t="shared" ref="E119:S119" si="20">SUM(E114:E118)</f>
        <v>28</v>
      </c>
      <c r="F119" s="155">
        <f t="shared" si="20"/>
        <v>0</v>
      </c>
      <c r="G119" s="155">
        <f t="shared" si="20"/>
        <v>21</v>
      </c>
      <c r="H119" s="155">
        <f t="shared" si="20"/>
        <v>8</v>
      </c>
      <c r="I119" s="155">
        <f t="shared" si="20"/>
        <v>33</v>
      </c>
      <c r="J119" s="155">
        <f t="shared" si="20"/>
        <v>5</v>
      </c>
      <c r="K119" s="155">
        <f t="shared" si="20"/>
        <v>5</v>
      </c>
      <c r="L119" s="156">
        <f t="shared" si="20"/>
        <v>0</v>
      </c>
      <c r="M119" s="156">
        <f t="shared" si="20"/>
        <v>0</v>
      </c>
      <c r="N119" s="156">
        <f t="shared" si="20"/>
        <v>4</v>
      </c>
      <c r="O119" s="156">
        <f t="shared" si="20"/>
        <v>0</v>
      </c>
      <c r="P119" s="156">
        <f t="shared" si="20"/>
        <v>0</v>
      </c>
      <c r="Q119" s="156">
        <f t="shared" si="20"/>
        <v>0</v>
      </c>
      <c r="R119" s="156">
        <f t="shared" si="20"/>
        <v>0</v>
      </c>
      <c r="S119" s="156">
        <f t="shared" si="20"/>
        <v>0</v>
      </c>
      <c r="U119" s="5"/>
      <c r="V119" s="3"/>
      <c r="W119" s="3"/>
      <c r="X119" s="2"/>
      <c r="Y119" s="34"/>
      <c r="AA119" s="13"/>
      <c r="AB119" s="6"/>
      <c r="AC119" s="6"/>
      <c r="AD119" s="6"/>
    </row>
    <row r="120" spans="1:30" x14ac:dyDescent="0.25">
      <c r="A120" s="1"/>
      <c r="S120" s="16"/>
      <c r="U120" s="5"/>
      <c r="V120" s="3"/>
      <c r="W120" s="3"/>
      <c r="X120" s="2"/>
      <c r="Y120" s="34"/>
      <c r="AA120" s="13"/>
      <c r="AB120" s="6"/>
      <c r="AC120" s="6"/>
      <c r="AD120" s="6"/>
    </row>
    <row r="121" spans="1:30" x14ac:dyDescent="0.25">
      <c r="A121" s="1"/>
      <c r="S121" s="16"/>
      <c r="U121" s="5"/>
      <c r="V121" s="3"/>
      <c r="W121" s="3"/>
      <c r="X121" s="2"/>
      <c r="Y121" s="34"/>
      <c r="AA121" s="13"/>
      <c r="AB121" s="6"/>
      <c r="AC121" s="6"/>
      <c r="AD121" s="6"/>
    </row>
    <row r="122" spans="1:30" x14ac:dyDescent="0.25">
      <c r="A122" s="1">
        <v>5</v>
      </c>
      <c r="B122" s="120">
        <v>43181</v>
      </c>
      <c r="C122" s="2">
        <v>18</v>
      </c>
      <c r="D122" s="10">
        <v>48</v>
      </c>
      <c r="E122" s="10">
        <v>228</v>
      </c>
      <c r="G122" s="10">
        <v>6</v>
      </c>
      <c r="H122" s="10">
        <v>2</v>
      </c>
      <c r="I122" s="10">
        <v>35</v>
      </c>
      <c r="K122" s="10">
        <v>7</v>
      </c>
      <c r="N122" s="16">
        <v>4</v>
      </c>
      <c r="O122" s="16">
        <v>2</v>
      </c>
      <c r="Q122" s="16">
        <v>49</v>
      </c>
      <c r="S122" s="16"/>
      <c r="T122" s="34" t="s">
        <v>63</v>
      </c>
      <c r="U122" s="94" t="s">
        <v>900</v>
      </c>
      <c r="V122" s="3">
        <v>0.6958333333333333</v>
      </c>
      <c r="W122" s="3">
        <v>0.70833333333333337</v>
      </c>
      <c r="X122" s="2">
        <v>2</v>
      </c>
      <c r="Y122" s="5" t="s">
        <v>438</v>
      </c>
      <c r="Z122" s="5" t="s">
        <v>27</v>
      </c>
      <c r="AA122" s="13" t="s">
        <v>1197</v>
      </c>
      <c r="AB122" s="6"/>
      <c r="AC122" s="6"/>
      <c r="AD122" s="6"/>
    </row>
    <row r="123" spans="1:30" x14ac:dyDescent="0.25">
      <c r="A123" s="1"/>
      <c r="D123" s="155">
        <f>SUM(D122)</f>
        <v>48</v>
      </c>
      <c r="E123" s="155">
        <f t="shared" ref="E123:S123" si="21">SUM(E122)</f>
        <v>228</v>
      </c>
      <c r="F123" s="155">
        <f t="shared" si="21"/>
        <v>0</v>
      </c>
      <c r="G123" s="155">
        <f t="shared" si="21"/>
        <v>6</v>
      </c>
      <c r="H123" s="155">
        <f t="shared" si="21"/>
        <v>2</v>
      </c>
      <c r="I123" s="155">
        <f t="shared" si="21"/>
        <v>35</v>
      </c>
      <c r="J123" s="155">
        <f t="shared" si="21"/>
        <v>0</v>
      </c>
      <c r="K123" s="155">
        <f t="shared" si="21"/>
        <v>7</v>
      </c>
      <c r="L123" s="156">
        <f t="shared" si="21"/>
        <v>0</v>
      </c>
      <c r="M123" s="156">
        <f t="shared" si="21"/>
        <v>0</v>
      </c>
      <c r="N123" s="156">
        <f t="shared" si="21"/>
        <v>4</v>
      </c>
      <c r="O123" s="156">
        <f t="shared" si="21"/>
        <v>2</v>
      </c>
      <c r="P123" s="156">
        <f t="shared" si="21"/>
        <v>0</v>
      </c>
      <c r="Q123" s="156">
        <f t="shared" si="21"/>
        <v>49</v>
      </c>
      <c r="R123" s="156">
        <f t="shared" si="21"/>
        <v>0</v>
      </c>
      <c r="S123" s="156">
        <f t="shared" si="21"/>
        <v>0</v>
      </c>
      <c r="U123" s="94"/>
      <c r="V123" s="3"/>
      <c r="W123" s="3"/>
      <c r="X123" s="2"/>
      <c r="AA123" s="13"/>
      <c r="AB123" s="6"/>
      <c r="AC123" s="6"/>
      <c r="AD123" s="6"/>
    </row>
    <row r="124" spans="1:30" x14ac:dyDescent="0.25">
      <c r="A124" s="1"/>
      <c r="S124" s="16"/>
      <c r="U124" s="94"/>
      <c r="V124" s="3"/>
      <c r="W124" s="3"/>
      <c r="X124" s="2"/>
      <c r="AA124" s="13"/>
      <c r="AB124" s="6"/>
      <c r="AC124" s="6"/>
      <c r="AD124" s="6"/>
    </row>
    <row r="125" spans="1:30" x14ac:dyDescent="0.25">
      <c r="A125" s="1">
        <v>5</v>
      </c>
      <c r="B125" s="120">
        <v>43181</v>
      </c>
      <c r="C125" s="2">
        <v>19</v>
      </c>
      <c r="D125" s="10">
        <v>1</v>
      </c>
      <c r="E125" s="10">
        <v>54</v>
      </c>
      <c r="F125" s="10">
        <v>7</v>
      </c>
      <c r="G125" s="10">
        <v>5</v>
      </c>
      <c r="H125" s="10">
        <v>17</v>
      </c>
      <c r="I125" s="10">
        <v>6</v>
      </c>
      <c r="K125" s="10">
        <v>6</v>
      </c>
      <c r="O125" s="16">
        <v>1</v>
      </c>
      <c r="S125" s="16"/>
      <c r="T125" s="34" t="s">
        <v>63</v>
      </c>
      <c r="U125" s="5" t="s">
        <v>543</v>
      </c>
      <c r="V125" s="3">
        <v>0.50208333333333333</v>
      </c>
      <c r="W125" s="3">
        <v>0.51736111111111105</v>
      </c>
      <c r="X125" s="2">
        <v>2</v>
      </c>
      <c r="Y125" s="5" t="s">
        <v>445</v>
      </c>
      <c r="Z125" s="5" t="s">
        <v>27</v>
      </c>
      <c r="AA125" s="13" t="s">
        <v>1196</v>
      </c>
      <c r="AB125" s="6"/>
      <c r="AC125" s="6"/>
      <c r="AD125" s="6"/>
    </row>
    <row r="126" spans="1:30" x14ac:dyDescent="0.25">
      <c r="A126" s="1">
        <v>5</v>
      </c>
      <c r="B126" s="120">
        <v>43181</v>
      </c>
      <c r="C126" s="2">
        <v>19</v>
      </c>
      <c r="D126" s="10">
        <v>5</v>
      </c>
      <c r="E126" s="10">
        <v>23</v>
      </c>
      <c r="G126" s="10">
        <v>9</v>
      </c>
      <c r="H126" s="10">
        <v>3</v>
      </c>
      <c r="I126" s="10">
        <v>1</v>
      </c>
      <c r="K126" s="10">
        <v>5</v>
      </c>
      <c r="S126" s="16"/>
      <c r="T126" s="34" t="s">
        <v>63</v>
      </c>
      <c r="U126" s="5" t="s">
        <v>545</v>
      </c>
      <c r="V126" s="3">
        <v>0.54027777777777775</v>
      </c>
      <c r="W126" s="3">
        <v>0.55208333333333337</v>
      </c>
      <c r="X126" s="2">
        <v>2</v>
      </c>
      <c r="Y126" s="5" t="s">
        <v>445</v>
      </c>
      <c r="Z126" s="5" t="s">
        <v>27</v>
      </c>
      <c r="AA126" s="13"/>
      <c r="AB126" s="6"/>
      <c r="AC126" s="6"/>
      <c r="AD126" s="6"/>
    </row>
    <row r="127" spans="1:30" x14ac:dyDescent="0.25">
      <c r="A127" s="1">
        <v>5</v>
      </c>
      <c r="B127" s="120">
        <v>43181</v>
      </c>
      <c r="C127" s="2">
        <v>19</v>
      </c>
      <c r="D127" s="10">
        <v>18</v>
      </c>
      <c r="E127" s="10">
        <v>20</v>
      </c>
      <c r="F127" s="10">
        <v>15</v>
      </c>
      <c r="G127" s="10">
        <v>7</v>
      </c>
      <c r="H127" s="10">
        <v>1</v>
      </c>
      <c r="I127" s="10">
        <v>9</v>
      </c>
      <c r="K127" s="10">
        <v>7</v>
      </c>
      <c r="S127" s="16"/>
      <c r="T127" s="34" t="s">
        <v>63</v>
      </c>
      <c r="U127" s="5" t="s">
        <v>547</v>
      </c>
      <c r="V127" s="3">
        <v>0.57986111111111105</v>
      </c>
      <c r="W127" s="3">
        <v>0.59166666666666667</v>
      </c>
      <c r="X127" s="2">
        <v>2</v>
      </c>
      <c r="Y127" s="5" t="s">
        <v>546</v>
      </c>
      <c r="Z127" s="5" t="s">
        <v>27</v>
      </c>
      <c r="AA127" s="13"/>
      <c r="AB127" s="6"/>
      <c r="AC127" s="6"/>
      <c r="AD127" s="6"/>
    </row>
    <row r="128" spans="1:30" s="26" customFormat="1" x14ac:dyDescent="0.25">
      <c r="A128" s="1">
        <v>5</v>
      </c>
      <c r="B128" s="120">
        <v>43181</v>
      </c>
      <c r="C128" s="2">
        <v>19</v>
      </c>
      <c r="D128" s="10">
        <v>4</v>
      </c>
      <c r="E128" s="10"/>
      <c r="F128" s="10">
        <v>5</v>
      </c>
      <c r="G128" s="10">
        <v>10</v>
      </c>
      <c r="H128" s="10">
        <v>5</v>
      </c>
      <c r="I128" s="10">
        <v>3</v>
      </c>
      <c r="J128" s="10"/>
      <c r="K128" s="10">
        <v>5</v>
      </c>
      <c r="L128" s="16">
        <v>3</v>
      </c>
      <c r="M128" s="16"/>
      <c r="N128" s="16"/>
      <c r="O128" s="16">
        <v>3</v>
      </c>
      <c r="P128" s="16"/>
      <c r="Q128" s="16"/>
      <c r="R128" s="16"/>
      <c r="S128" s="16"/>
      <c r="T128" s="34" t="s">
        <v>63</v>
      </c>
      <c r="U128" s="5" t="s">
        <v>548</v>
      </c>
      <c r="V128" s="3">
        <v>0.60416666666666663</v>
      </c>
      <c r="W128" s="3">
        <v>0.61944444444444446</v>
      </c>
      <c r="X128" s="163">
        <v>2</v>
      </c>
      <c r="Y128" s="5" t="s">
        <v>438</v>
      </c>
      <c r="Z128" s="5" t="s">
        <v>27</v>
      </c>
      <c r="AA128" s="13" t="s">
        <v>1198</v>
      </c>
      <c r="AB128" s="14"/>
    </row>
    <row r="129" spans="1:30" s="26" customFormat="1" x14ac:dyDescent="0.25">
      <c r="A129" s="1">
        <v>5</v>
      </c>
      <c r="B129" s="120">
        <v>43181</v>
      </c>
      <c r="C129" s="2">
        <v>19</v>
      </c>
      <c r="D129" s="10">
        <v>5</v>
      </c>
      <c r="E129" s="10">
        <v>4</v>
      </c>
      <c r="F129" s="10"/>
      <c r="G129" s="10">
        <v>6</v>
      </c>
      <c r="H129" s="10">
        <v>1</v>
      </c>
      <c r="I129" s="10">
        <v>2</v>
      </c>
      <c r="J129" s="10"/>
      <c r="K129" s="10">
        <v>2</v>
      </c>
      <c r="L129" s="16"/>
      <c r="M129" s="16"/>
      <c r="N129" s="16"/>
      <c r="O129" s="16"/>
      <c r="P129" s="16"/>
      <c r="Q129" s="16"/>
      <c r="R129" s="16"/>
      <c r="S129" s="16"/>
      <c r="T129" s="34" t="s">
        <v>63</v>
      </c>
      <c r="U129" s="5" t="s">
        <v>549</v>
      </c>
      <c r="V129" s="3">
        <v>0.63541666666666663</v>
      </c>
      <c r="W129" s="3">
        <v>0.64583333333333337</v>
      </c>
      <c r="X129" s="2">
        <v>2</v>
      </c>
      <c r="Y129" s="5" t="s">
        <v>438</v>
      </c>
      <c r="Z129" s="5" t="s">
        <v>27</v>
      </c>
      <c r="AA129" s="13"/>
    </row>
    <row r="130" spans="1:30" x14ac:dyDescent="0.25">
      <c r="A130" s="1">
        <v>5</v>
      </c>
      <c r="B130" s="120">
        <v>43181</v>
      </c>
      <c r="C130" s="2">
        <v>19</v>
      </c>
      <c r="D130" s="10">
        <v>3</v>
      </c>
      <c r="E130" s="10">
        <v>8</v>
      </c>
      <c r="G130" s="10">
        <v>3</v>
      </c>
      <c r="H130" s="10">
        <v>2</v>
      </c>
      <c r="I130" s="10">
        <v>5</v>
      </c>
      <c r="S130" s="16"/>
      <c r="T130" s="34" t="s">
        <v>63</v>
      </c>
      <c r="U130" s="5" t="s">
        <v>550</v>
      </c>
      <c r="V130" s="3">
        <v>0.66666666666666663</v>
      </c>
      <c r="W130" s="3">
        <v>0.67847222222222225</v>
      </c>
      <c r="X130" s="163">
        <v>2</v>
      </c>
      <c r="Y130" s="5" t="s">
        <v>438</v>
      </c>
      <c r="Z130" s="5" t="s">
        <v>27</v>
      </c>
      <c r="AA130" s="13"/>
      <c r="AB130" s="6"/>
      <c r="AC130" s="6"/>
      <c r="AD130" s="6"/>
    </row>
    <row r="131" spans="1:30" x14ac:dyDescent="0.25">
      <c r="A131" s="1"/>
      <c r="D131" s="155">
        <f>SUM(D125:D130)</f>
        <v>36</v>
      </c>
      <c r="E131" s="155">
        <f t="shared" ref="E131:S131" si="22">SUM(E125:E130)</f>
        <v>109</v>
      </c>
      <c r="F131" s="155">
        <f t="shared" si="22"/>
        <v>27</v>
      </c>
      <c r="G131" s="155">
        <f t="shared" si="22"/>
        <v>40</v>
      </c>
      <c r="H131" s="155">
        <f t="shared" si="22"/>
        <v>29</v>
      </c>
      <c r="I131" s="155">
        <f t="shared" si="22"/>
        <v>26</v>
      </c>
      <c r="J131" s="155">
        <f t="shared" si="22"/>
        <v>0</v>
      </c>
      <c r="K131" s="155">
        <f t="shared" si="22"/>
        <v>25</v>
      </c>
      <c r="L131" s="156">
        <f t="shared" si="22"/>
        <v>3</v>
      </c>
      <c r="M131" s="156">
        <f t="shared" si="22"/>
        <v>0</v>
      </c>
      <c r="N131" s="156">
        <f t="shared" si="22"/>
        <v>0</v>
      </c>
      <c r="O131" s="156">
        <f t="shared" si="22"/>
        <v>4</v>
      </c>
      <c r="P131" s="156">
        <f t="shared" si="22"/>
        <v>0</v>
      </c>
      <c r="Q131" s="156">
        <f t="shared" si="22"/>
        <v>0</v>
      </c>
      <c r="R131" s="156">
        <f t="shared" si="22"/>
        <v>0</v>
      </c>
      <c r="S131" s="156">
        <f t="shared" si="22"/>
        <v>0</v>
      </c>
      <c r="U131" s="5"/>
      <c r="V131" s="3"/>
      <c r="W131" s="3"/>
      <c r="X131" s="163"/>
      <c r="AA131" s="13"/>
      <c r="AB131" s="6"/>
      <c r="AC131" s="6"/>
      <c r="AD131" s="6"/>
    </row>
    <row r="132" spans="1:30" x14ac:dyDescent="0.25">
      <c r="A132" s="1"/>
      <c r="S132" s="16"/>
      <c r="U132" s="5"/>
      <c r="V132" s="3"/>
      <c r="W132" s="3"/>
      <c r="X132" s="163"/>
      <c r="AA132" s="13"/>
      <c r="AB132" s="6"/>
      <c r="AC132" s="6"/>
      <c r="AD132" s="6"/>
    </row>
    <row r="133" spans="1:30" x14ac:dyDescent="0.25">
      <c r="A133" s="58">
        <v>5</v>
      </c>
      <c r="B133" s="121">
        <v>43181</v>
      </c>
      <c r="C133" s="20">
        <v>20</v>
      </c>
      <c r="D133" s="21">
        <v>39</v>
      </c>
      <c r="E133" s="21">
        <v>7</v>
      </c>
      <c r="F133" s="21"/>
      <c r="G133" s="21">
        <v>3</v>
      </c>
      <c r="H133" s="21">
        <v>8</v>
      </c>
      <c r="I133" s="21">
        <v>7</v>
      </c>
      <c r="J133" s="21"/>
      <c r="K133" s="21">
        <v>2</v>
      </c>
      <c r="L133" s="22"/>
      <c r="M133" s="22"/>
      <c r="N133" s="22"/>
      <c r="O133" s="22"/>
      <c r="P133" s="22"/>
      <c r="Q133" s="22"/>
      <c r="R133" s="22"/>
      <c r="S133" s="22"/>
      <c r="T133" s="25" t="s">
        <v>24</v>
      </c>
      <c r="U133" s="14" t="s">
        <v>183</v>
      </c>
      <c r="V133" s="57">
        <v>0.54166666666666663</v>
      </c>
      <c r="W133" s="57">
        <v>0.56736111111111109</v>
      </c>
      <c r="X133" s="20" t="s">
        <v>421</v>
      </c>
      <c r="Y133" s="14" t="s">
        <v>546</v>
      </c>
      <c r="Z133" s="14" t="s">
        <v>1181</v>
      </c>
      <c r="AA133" s="33"/>
      <c r="AB133" s="6"/>
      <c r="AC133" s="6"/>
      <c r="AD133" s="6"/>
    </row>
    <row r="134" spans="1:30" x14ac:dyDescent="0.25">
      <c r="A134" s="1">
        <v>5</v>
      </c>
      <c r="B134" s="120">
        <v>43181</v>
      </c>
      <c r="C134" s="2">
        <v>20</v>
      </c>
      <c r="D134" s="10">
        <v>14</v>
      </c>
      <c r="E134" s="10">
        <v>7</v>
      </c>
      <c r="G134" s="10">
        <v>10</v>
      </c>
      <c r="H134" s="10">
        <v>10</v>
      </c>
      <c r="I134" s="10">
        <v>4</v>
      </c>
      <c r="J134" s="10">
        <v>1</v>
      </c>
      <c r="K134" s="10">
        <v>2</v>
      </c>
      <c r="Q134" s="16">
        <v>1</v>
      </c>
      <c r="S134" s="16"/>
      <c r="T134" s="34" t="s">
        <v>24</v>
      </c>
      <c r="U134" s="5" t="s">
        <v>185</v>
      </c>
      <c r="V134" s="3">
        <v>0.59513888888888888</v>
      </c>
      <c r="W134" s="3">
        <v>0.61041666666666672</v>
      </c>
      <c r="X134" s="2">
        <v>3</v>
      </c>
      <c r="Y134" s="5" t="s">
        <v>546</v>
      </c>
      <c r="Z134" s="5" t="s">
        <v>1081</v>
      </c>
      <c r="AA134" s="13"/>
      <c r="AB134" s="6"/>
      <c r="AC134" s="6"/>
      <c r="AD134" s="6"/>
    </row>
    <row r="135" spans="1:30" x14ac:dyDescent="0.25">
      <c r="A135" s="1">
        <v>5</v>
      </c>
      <c r="B135" s="120">
        <v>43181</v>
      </c>
      <c r="C135" s="2">
        <v>20</v>
      </c>
      <c r="D135" s="10">
        <v>57</v>
      </c>
      <c r="E135" s="10">
        <v>12</v>
      </c>
      <c r="F135" s="10">
        <v>3</v>
      </c>
      <c r="G135" s="10">
        <v>24</v>
      </c>
      <c r="H135" s="10">
        <v>4</v>
      </c>
      <c r="I135" s="10">
        <v>5</v>
      </c>
      <c r="K135" s="10">
        <v>8</v>
      </c>
      <c r="L135" s="16">
        <v>3</v>
      </c>
      <c r="N135" s="16">
        <v>4</v>
      </c>
      <c r="Q135" s="16">
        <v>3</v>
      </c>
      <c r="S135" s="16"/>
      <c r="T135" s="34" t="s">
        <v>24</v>
      </c>
      <c r="U135" s="5" t="s">
        <v>186</v>
      </c>
      <c r="V135" s="3">
        <v>0.64236111111111105</v>
      </c>
      <c r="W135" s="3">
        <v>0.6645833333333333</v>
      </c>
      <c r="X135" s="2" t="s">
        <v>527</v>
      </c>
      <c r="Y135" s="5" t="s">
        <v>546</v>
      </c>
      <c r="Z135" s="5" t="s">
        <v>27</v>
      </c>
      <c r="AA135" s="13"/>
      <c r="AB135" s="6"/>
      <c r="AC135" s="6"/>
      <c r="AD135" s="6"/>
    </row>
    <row r="136" spans="1:30" x14ac:dyDescent="0.25">
      <c r="A136" s="1">
        <v>5</v>
      </c>
      <c r="B136" s="120">
        <v>43181</v>
      </c>
      <c r="C136" s="2">
        <v>20</v>
      </c>
      <c r="D136" s="10">
        <v>48</v>
      </c>
      <c r="E136" s="10">
        <v>38</v>
      </c>
      <c r="G136" s="10">
        <v>34</v>
      </c>
      <c r="H136" s="10">
        <v>2</v>
      </c>
      <c r="K136" s="10">
        <v>17</v>
      </c>
      <c r="N136" s="16">
        <v>5</v>
      </c>
      <c r="S136" s="16"/>
      <c r="T136" s="34" t="s">
        <v>24</v>
      </c>
      <c r="U136" s="5" t="s">
        <v>187</v>
      </c>
      <c r="V136" s="3">
        <v>0.68125000000000002</v>
      </c>
      <c r="W136" s="3">
        <v>0.71111111111111114</v>
      </c>
      <c r="X136" s="2">
        <v>2</v>
      </c>
      <c r="Y136" s="5" t="s">
        <v>438</v>
      </c>
      <c r="Z136" s="5" t="s">
        <v>1185</v>
      </c>
      <c r="AA136" s="13"/>
      <c r="AB136" s="6"/>
      <c r="AC136" s="6"/>
      <c r="AD136" s="6"/>
    </row>
    <row r="137" spans="1:30" x14ac:dyDescent="0.25">
      <c r="A137" s="1">
        <v>5</v>
      </c>
      <c r="B137" s="120">
        <v>43181</v>
      </c>
      <c r="C137" s="2">
        <v>20</v>
      </c>
      <c r="D137" s="10">
        <v>2</v>
      </c>
      <c r="G137" s="10">
        <v>11</v>
      </c>
      <c r="K137" s="10">
        <v>4</v>
      </c>
      <c r="N137" s="16">
        <v>5</v>
      </c>
      <c r="S137" s="16"/>
      <c r="T137" s="34" t="s">
        <v>24</v>
      </c>
      <c r="U137" s="5" t="s">
        <v>188</v>
      </c>
      <c r="V137" s="3">
        <v>0.72083333333333333</v>
      </c>
      <c r="W137" s="3">
        <v>0.73263888888888884</v>
      </c>
      <c r="X137" s="2">
        <v>1</v>
      </c>
      <c r="Y137" s="5" t="s">
        <v>438</v>
      </c>
      <c r="Z137" s="5" t="s">
        <v>27</v>
      </c>
      <c r="AA137" s="13"/>
      <c r="AB137" s="6"/>
      <c r="AC137" s="6"/>
      <c r="AD137" s="6"/>
    </row>
    <row r="138" spans="1:30" x14ac:dyDescent="0.25">
      <c r="A138" s="1">
        <v>5</v>
      </c>
      <c r="B138" s="120">
        <v>43181</v>
      </c>
      <c r="C138" s="2">
        <v>20</v>
      </c>
      <c r="E138" s="10">
        <v>9</v>
      </c>
      <c r="G138" s="10">
        <v>8</v>
      </c>
      <c r="I138" s="10">
        <v>1</v>
      </c>
      <c r="K138" s="10">
        <v>5</v>
      </c>
      <c r="N138" s="16">
        <v>7</v>
      </c>
      <c r="S138" s="16"/>
      <c r="T138" s="34" t="s">
        <v>24</v>
      </c>
      <c r="U138" s="5" t="s">
        <v>189</v>
      </c>
      <c r="V138" s="3">
        <v>0.74375000000000002</v>
      </c>
      <c r="W138" s="3">
        <v>0.75624999999999998</v>
      </c>
      <c r="X138" s="2">
        <v>2</v>
      </c>
      <c r="Y138" s="5" t="s">
        <v>438</v>
      </c>
      <c r="Z138" s="5" t="s">
        <v>1189</v>
      </c>
      <c r="AA138" s="13" t="s">
        <v>1188</v>
      </c>
      <c r="AB138" s="14"/>
      <c r="AC138" s="6"/>
      <c r="AD138" s="6"/>
    </row>
    <row r="139" spans="1:30" x14ac:dyDescent="0.25">
      <c r="A139" s="1">
        <v>5</v>
      </c>
      <c r="B139" s="120">
        <v>43181</v>
      </c>
      <c r="C139" s="2">
        <v>20</v>
      </c>
      <c r="S139" s="16"/>
      <c r="T139" s="34" t="s">
        <v>24</v>
      </c>
      <c r="U139" s="5" t="s">
        <v>191</v>
      </c>
      <c r="V139" s="3">
        <v>0.76041666666666663</v>
      </c>
      <c r="W139" s="3">
        <v>0.76250000000000007</v>
      </c>
      <c r="X139" s="2">
        <v>1</v>
      </c>
      <c r="Y139" s="5" t="s">
        <v>438</v>
      </c>
      <c r="Z139" s="5" t="s">
        <v>757</v>
      </c>
      <c r="AA139" s="13" t="s">
        <v>1190</v>
      </c>
      <c r="AB139" s="6"/>
      <c r="AC139" s="6"/>
      <c r="AD139" s="6"/>
    </row>
    <row r="140" spans="1:30" x14ac:dyDescent="0.25">
      <c r="A140" s="1"/>
      <c r="D140" s="155">
        <f>SUM(D133:D139)</f>
        <v>160</v>
      </c>
      <c r="E140" s="155">
        <f t="shared" ref="E140:S140" si="23">SUM(E133:E139)</f>
        <v>73</v>
      </c>
      <c r="F140" s="155">
        <f t="shared" si="23"/>
        <v>3</v>
      </c>
      <c r="G140" s="155">
        <f t="shared" si="23"/>
        <v>90</v>
      </c>
      <c r="H140" s="155">
        <f t="shared" si="23"/>
        <v>24</v>
      </c>
      <c r="I140" s="155">
        <f t="shared" si="23"/>
        <v>17</v>
      </c>
      <c r="J140" s="155">
        <f t="shared" si="23"/>
        <v>1</v>
      </c>
      <c r="K140" s="155">
        <f t="shared" si="23"/>
        <v>38</v>
      </c>
      <c r="L140" s="156">
        <f t="shared" si="23"/>
        <v>3</v>
      </c>
      <c r="M140" s="156">
        <f t="shared" si="23"/>
        <v>0</v>
      </c>
      <c r="N140" s="156">
        <f t="shared" si="23"/>
        <v>21</v>
      </c>
      <c r="O140" s="156">
        <f t="shared" si="23"/>
        <v>0</v>
      </c>
      <c r="P140" s="156">
        <f t="shared" si="23"/>
        <v>0</v>
      </c>
      <c r="Q140" s="156">
        <f t="shared" si="23"/>
        <v>4</v>
      </c>
      <c r="R140" s="156">
        <f t="shared" si="23"/>
        <v>0</v>
      </c>
      <c r="S140" s="156">
        <f t="shared" si="23"/>
        <v>0</v>
      </c>
      <c r="U140" s="5"/>
      <c r="V140" s="3"/>
      <c r="W140" s="3"/>
      <c r="X140" s="2"/>
      <c r="AA140" s="13"/>
      <c r="AB140" s="6"/>
      <c r="AC140" s="6"/>
      <c r="AD140" s="6"/>
    </row>
    <row r="141" spans="1:30" x14ac:dyDescent="0.25">
      <c r="A141" s="1"/>
      <c r="S141" s="16"/>
      <c r="U141" s="5"/>
      <c r="V141" s="3"/>
      <c r="W141" s="3"/>
      <c r="X141" s="2"/>
      <c r="AA141" s="13"/>
      <c r="AB141" s="6"/>
      <c r="AC141" s="6"/>
      <c r="AD141" s="6"/>
    </row>
    <row r="142" spans="1:30" x14ac:dyDescent="0.25">
      <c r="A142" s="1">
        <v>5</v>
      </c>
      <c r="B142" s="120">
        <v>43181</v>
      </c>
      <c r="C142" s="2">
        <v>21</v>
      </c>
      <c r="D142" s="10">
        <v>9</v>
      </c>
      <c r="E142" s="10">
        <v>4</v>
      </c>
      <c r="G142" s="10">
        <v>2</v>
      </c>
      <c r="H142" s="10">
        <v>32</v>
      </c>
      <c r="I142" s="10">
        <v>12</v>
      </c>
      <c r="K142" s="10">
        <v>2</v>
      </c>
      <c r="S142" s="16"/>
      <c r="T142" s="34" t="s">
        <v>63</v>
      </c>
      <c r="U142" s="5" t="s">
        <v>540</v>
      </c>
      <c r="V142" s="3">
        <v>0.38750000000000001</v>
      </c>
      <c r="W142" s="3">
        <v>0.40277777777777773</v>
      </c>
      <c r="X142" s="2">
        <v>2</v>
      </c>
      <c r="Y142" s="5" t="s">
        <v>445</v>
      </c>
      <c r="Z142" s="5" t="s">
        <v>27</v>
      </c>
      <c r="AA142" s="13" t="s">
        <v>1193</v>
      </c>
      <c r="AB142" s="6"/>
      <c r="AC142" s="6"/>
      <c r="AD142" s="6"/>
    </row>
    <row r="143" spans="1:30" x14ac:dyDescent="0.25">
      <c r="A143" s="1">
        <v>5</v>
      </c>
      <c r="B143" s="120">
        <v>43181</v>
      </c>
      <c r="C143" s="2">
        <v>21</v>
      </c>
      <c r="D143" s="10">
        <v>12</v>
      </c>
      <c r="E143" s="10">
        <v>5</v>
      </c>
      <c r="F143" s="10">
        <v>9</v>
      </c>
      <c r="G143" s="10">
        <v>5</v>
      </c>
      <c r="H143" s="10">
        <v>63</v>
      </c>
      <c r="I143" s="10">
        <v>14</v>
      </c>
      <c r="K143" s="10">
        <v>7</v>
      </c>
      <c r="L143" s="16">
        <v>1</v>
      </c>
      <c r="N143" s="16">
        <v>2</v>
      </c>
      <c r="O143" s="16">
        <v>2</v>
      </c>
      <c r="S143" s="16"/>
      <c r="T143" s="34" t="s">
        <v>63</v>
      </c>
      <c r="U143" s="5" t="s">
        <v>541</v>
      </c>
      <c r="V143" s="3">
        <v>0.41666666666666669</v>
      </c>
      <c r="W143" s="3">
        <v>0.4548611111111111</v>
      </c>
      <c r="X143" s="2">
        <v>2</v>
      </c>
      <c r="Y143" s="5" t="s">
        <v>445</v>
      </c>
      <c r="Z143" s="5" t="s">
        <v>27</v>
      </c>
      <c r="AA143" s="13" t="s">
        <v>1194</v>
      </c>
      <c r="AB143" s="6"/>
      <c r="AC143" s="6"/>
      <c r="AD143" s="6"/>
    </row>
    <row r="144" spans="1:30" x14ac:dyDescent="0.25">
      <c r="A144" s="1">
        <v>5</v>
      </c>
      <c r="B144" s="120">
        <v>43181</v>
      </c>
      <c r="C144" s="2">
        <v>21</v>
      </c>
      <c r="D144" s="10">
        <v>2</v>
      </c>
      <c r="E144" s="10">
        <v>12</v>
      </c>
      <c r="F144" s="10">
        <v>8</v>
      </c>
      <c r="G144" s="10">
        <v>1</v>
      </c>
      <c r="H144" s="10">
        <v>32</v>
      </c>
      <c r="I144" s="10">
        <v>55</v>
      </c>
      <c r="Q144" s="16">
        <v>15</v>
      </c>
      <c r="S144" s="16"/>
      <c r="T144" s="34" t="s">
        <v>63</v>
      </c>
      <c r="U144" s="5" t="s">
        <v>543</v>
      </c>
      <c r="V144" s="3">
        <v>0.47916666666666669</v>
      </c>
      <c r="W144" s="3">
        <v>0.5</v>
      </c>
      <c r="X144" s="2">
        <v>2</v>
      </c>
      <c r="Y144" s="5" t="s">
        <v>445</v>
      </c>
      <c r="Z144" s="5" t="s">
        <v>27</v>
      </c>
      <c r="AA144" s="13" t="s">
        <v>1195</v>
      </c>
      <c r="AB144" s="6"/>
      <c r="AC144" s="6"/>
      <c r="AD144" s="6"/>
    </row>
    <row r="145" spans="1:30" x14ac:dyDescent="0.25">
      <c r="A145" s="1">
        <v>5</v>
      </c>
      <c r="B145" s="120">
        <v>43181</v>
      </c>
      <c r="C145" s="2">
        <v>21</v>
      </c>
      <c r="D145" s="10">
        <v>43</v>
      </c>
      <c r="E145" s="10">
        <v>5</v>
      </c>
      <c r="G145" s="10">
        <v>2</v>
      </c>
      <c r="H145" s="10">
        <v>7</v>
      </c>
      <c r="I145" s="10">
        <v>3</v>
      </c>
      <c r="O145" s="16">
        <v>1</v>
      </c>
      <c r="S145" s="16"/>
      <c r="T145" s="34" t="s">
        <v>63</v>
      </c>
      <c r="U145" s="5" t="s">
        <v>550</v>
      </c>
      <c r="V145" s="3">
        <v>0.67847222222222225</v>
      </c>
      <c r="W145" s="3">
        <v>0.69097222222222221</v>
      </c>
      <c r="X145" s="2">
        <v>2</v>
      </c>
      <c r="Y145" s="5" t="s">
        <v>438</v>
      </c>
      <c r="Z145" s="5" t="s">
        <v>27</v>
      </c>
      <c r="AA145" s="13"/>
      <c r="AB145" s="6"/>
      <c r="AC145" s="6"/>
      <c r="AD145" s="6"/>
    </row>
    <row r="146" spans="1:30" x14ac:dyDescent="0.25">
      <c r="A146" s="1">
        <v>5</v>
      </c>
      <c r="B146" s="120">
        <v>43185</v>
      </c>
      <c r="C146" s="2">
        <v>21</v>
      </c>
      <c r="D146" s="10">
        <v>5</v>
      </c>
      <c r="E146" s="10">
        <v>3</v>
      </c>
      <c r="G146" s="10">
        <v>6</v>
      </c>
      <c r="H146" s="10">
        <v>3</v>
      </c>
      <c r="I146" s="10">
        <v>18</v>
      </c>
      <c r="S146" s="16"/>
      <c r="T146" s="34" t="s">
        <v>63</v>
      </c>
      <c r="U146" s="14" t="s">
        <v>164</v>
      </c>
      <c r="V146" s="3">
        <v>0.46527777777777773</v>
      </c>
      <c r="W146" s="3">
        <v>0.48541666666666666</v>
      </c>
      <c r="X146" s="2">
        <v>2</v>
      </c>
      <c r="Y146" s="34" t="s">
        <v>438</v>
      </c>
      <c r="Z146" s="5" t="s">
        <v>27</v>
      </c>
      <c r="AA146" s="13" t="s">
        <v>1199</v>
      </c>
      <c r="AB146" s="6"/>
      <c r="AC146" s="6"/>
      <c r="AD146" s="6"/>
    </row>
    <row r="147" spans="1:30" x14ac:dyDescent="0.25">
      <c r="A147" s="1">
        <v>5</v>
      </c>
      <c r="B147" s="120">
        <v>43185</v>
      </c>
      <c r="C147" s="2">
        <v>21</v>
      </c>
      <c r="D147" s="10">
        <v>3</v>
      </c>
      <c r="E147" s="10">
        <v>4</v>
      </c>
      <c r="F147" s="10">
        <v>6</v>
      </c>
      <c r="G147" s="10">
        <v>6</v>
      </c>
      <c r="H147" s="10">
        <v>14</v>
      </c>
      <c r="I147" s="10">
        <v>7</v>
      </c>
      <c r="K147" s="10">
        <v>1</v>
      </c>
      <c r="P147" s="16">
        <v>2</v>
      </c>
      <c r="S147" s="16"/>
      <c r="T147" s="34" t="s">
        <v>63</v>
      </c>
      <c r="U147" s="14" t="s">
        <v>163</v>
      </c>
      <c r="V147" s="3">
        <v>0.4993055555555555</v>
      </c>
      <c r="W147" s="3">
        <v>0.52638888888888891</v>
      </c>
      <c r="X147" s="2">
        <v>2</v>
      </c>
      <c r="Y147" s="34" t="s">
        <v>1026</v>
      </c>
      <c r="Z147" s="5" t="s">
        <v>27</v>
      </c>
      <c r="AA147" s="13"/>
      <c r="AB147" s="6"/>
      <c r="AC147" s="6"/>
      <c r="AD147" s="6"/>
    </row>
    <row r="148" spans="1:30" x14ac:dyDescent="0.25">
      <c r="A148" s="1"/>
      <c r="D148" s="155">
        <f>SUM(D142:D147)</f>
        <v>74</v>
      </c>
      <c r="E148" s="155">
        <f t="shared" ref="E148:S148" si="24">SUM(E142:E147)</f>
        <v>33</v>
      </c>
      <c r="F148" s="155">
        <f t="shared" si="24"/>
        <v>23</v>
      </c>
      <c r="G148" s="155">
        <f t="shared" si="24"/>
        <v>22</v>
      </c>
      <c r="H148" s="155">
        <f t="shared" si="24"/>
        <v>151</v>
      </c>
      <c r="I148" s="155">
        <f t="shared" si="24"/>
        <v>109</v>
      </c>
      <c r="J148" s="155">
        <f t="shared" si="24"/>
        <v>0</v>
      </c>
      <c r="K148" s="155">
        <f t="shared" si="24"/>
        <v>10</v>
      </c>
      <c r="L148" s="156">
        <f t="shared" si="24"/>
        <v>1</v>
      </c>
      <c r="M148" s="156">
        <f t="shared" si="24"/>
        <v>0</v>
      </c>
      <c r="N148" s="156">
        <f t="shared" si="24"/>
        <v>2</v>
      </c>
      <c r="O148" s="156">
        <f t="shared" si="24"/>
        <v>3</v>
      </c>
      <c r="P148" s="156">
        <f t="shared" si="24"/>
        <v>2</v>
      </c>
      <c r="Q148" s="156">
        <f t="shared" si="24"/>
        <v>15</v>
      </c>
      <c r="R148" s="156">
        <f t="shared" si="24"/>
        <v>0</v>
      </c>
      <c r="S148" s="156">
        <f t="shared" si="24"/>
        <v>0</v>
      </c>
      <c r="U148" s="14"/>
      <c r="V148" s="3"/>
      <c r="W148" s="3"/>
      <c r="X148" s="2"/>
      <c r="Y148" s="34"/>
      <c r="AA148" s="13"/>
      <c r="AB148" s="6"/>
      <c r="AC148" s="6"/>
      <c r="AD148" s="6"/>
    </row>
    <row r="149" spans="1:30" x14ac:dyDescent="0.25">
      <c r="A149" s="1"/>
      <c r="S149" s="16"/>
      <c r="U149" s="14"/>
      <c r="V149" s="3"/>
      <c r="W149" s="3"/>
      <c r="X149" s="2"/>
      <c r="Y149" s="34"/>
      <c r="AA149" s="13"/>
      <c r="AB149" s="6"/>
      <c r="AC149" s="6"/>
      <c r="AD149" s="6"/>
    </row>
    <row r="150" spans="1:30" x14ac:dyDescent="0.25">
      <c r="A150" s="1">
        <v>5</v>
      </c>
      <c r="B150" s="120">
        <v>43181</v>
      </c>
      <c r="C150" s="2">
        <v>22</v>
      </c>
      <c r="D150" s="10">
        <v>1</v>
      </c>
      <c r="H150" s="10">
        <v>6</v>
      </c>
      <c r="I150" s="10">
        <v>38</v>
      </c>
      <c r="J150" s="10">
        <v>16</v>
      </c>
      <c r="S150" s="16"/>
      <c r="T150" s="34" t="s">
        <v>24</v>
      </c>
      <c r="U150" s="5" t="s">
        <v>519</v>
      </c>
      <c r="V150" s="3">
        <v>0.41319444444444442</v>
      </c>
      <c r="W150" s="3">
        <v>0.42777777777777781</v>
      </c>
      <c r="X150" s="2" t="s">
        <v>466</v>
      </c>
      <c r="Y150" s="5" t="s">
        <v>445</v>
      </c>
      <c r="Z150" s="5" t="s">
        <v>1175</v>
      </c>
      <c r="AA150" s="13"/>
      <c r="AB150" s="6"/>
      <c r="AC150" s="6"/>
      <c r="AD150" s="6"/>
    </row>
    <row r="151" spans="1:30" x14ac:dyDescent="0.25">
      <c r="A151" s="1">
        <v>5</v>
      </c>
      <c r="B151" s="120">
        <v>43181</v>
      </c>
      <c r="C151" s="2">
        <v>22</v>
      </c>
      <c r="D151" s="10">
        <v>4</v>
      </c>
      <c r="E151" s="10">
        <v>6</v>
      </c>
      <c r="F151" s="10">
        <v>25</v>
      </c>
      <c r="H151" s="10">
        <v>50</v>
      </c>
      <c r="I151" s="10">
        <v>50</v>
      </c>
      <c r="J151" s="10">
        <v>8</v>
      </c>
      <c r="Q151" s="16">
        <v>1</v>
      </c>
      <c r="S151" s="16"/>
      <c r="T151" s="34" t="s">
        <v>24</v>
      </c>
      <c r="U151" s="5" t="s">
        <v>180</v>
      </c>
      <c r="V151" s="3">
        <v>0.44444444444444442</v>
      </c>
      <c r="W151" s="3">
        <v>0.47847222222222219</v>
      </c>
      <c r="X151" s="2" t="s">
        <v>527</v>
      </c>
      <c r="Y151" s="5" t="s">
        <v>445</v>
      </c>
      <c r="Z151" s="5" t="s">
        <v>1175</v>
      </c>
      <c r="AA151" s="13"/>
      <c r="AB151" s="6"/>
      <c r="AC151" s="6"/>
      <c r="AD151" s="6"/>
    </row>
    <row r="152" spans="1:30" x14ac:dyDescent="0.25">
      <c r="A152" s="58">
        <v>5</v>
      </c>
      <c r="B152" s="121">
        <v>43181</v>
      </c>
      <c r="C152" s="20">
        <v>22</v>
      </c>
      <c r="D152" s="21">
        <v>2</v>
      </c>
      <c r="E152" s="21">
        <v>10</v>
      </c>
      <c r="F152" s="21">
        <v>8</v>
      </c>
      <c r="G152" s="21"/>
      <c r="H152" s="21">
        <v>11</v>
      </c>
      <c r="I152" s="21">
        <v>13</v>
      </c>
      <c r="J152" s="21"/>
      <c r="K152" s="21">
        <v>3</v>
      </c>
      <c r="L152" s="22"/>
      <c r="M152" s="22"/>
      <c r="N152" s="22"/>
      <c r="O152" s="22"/>
      <c r="P152" s="22"/>
      <c r="Q152" s="22"/>
      <c r="R152" s="22"/>
      <c r="S152" s="22"/>
      <c r="T152" s="25" t="s">
        <v>24</v>
      </c>
      <c r="U152" s="14" t="s">
        <v>181</v>
      </c>
      <c r="V152" s="57">
        <v>0.49305555555555558</v>
      </c>
      <c r="W152" s="57">
        <v>0.52083333333333337</v>
      </c>
      <c r="X152" s="20" t="s">
        <v>780</v>
      </c>
      <c r="Y152" s="14" t="s">
        <v>546</v>
      </c>
      <c r="Z152" s="14" t="s">
        <v>1178</v>
      </c>
      <c r="AA152" s="33"/>
      <c r="AB152" s="6"/>
      <c r="AC152" s="6"/>
      <c r="AD152" s="6"/>
    </row>
    <row r="153" spans="1:30" x14ac:dyDescent="0.25">
      <c r="A153" s="1">
        <v>5</v>
      </c>
      <c r="B153" s="120">
        <v>43181</v>
      </c>
      <c r="C153" s="2">
        <v>22</v>
      </c>
      <c r="D153" s="21"/>
      <c r="E153" s="21">
        <v>4</v>
      </c>
      <c r="F153" s="21"/>
      <c r="G153" s="21"/>
      <c r="H153" s="21"/>
      <c r="I153" s="21"/>
      <c r="S153" s="16"/>
      <c r="T153" s="34" t="s">
        <v>24</v>
      </c>
      <c r="U153" s="5" t="s">
        <v>193</v>
      </c>
      <c r="V153" s="3">
        <v>0.77500000000000002</v>
      </c>
      <c r="W153" s="3">
        <v>0.78888888888888886</v>
      </c>
      <c r="X153" s="2">
        <v>2</v>
      </c>
      <c r="Y153" s="5" t="s">
        <v>1026</v>
      </c>
      <c r="Z153" s="5" t="s">
        <v>1191</v>
      </c>
      <c r="AA153" s="13"/>
      <c r="AB153" s="6"/>
      <c r="AC153" s="6"/>
      <c r="AD153" s="6"/>
    </row>
    <row r="154" spans="1:30" x14ac:dyDescent="0.25">
      <c r="A154" s="1">
        <v>5</v>
      </c>
      <c r="B154" s="120">
        <v>43185</v>
      </c>
      <c r="C154" s="2">
        <v>22</v>
      </c>
      <c r="D154" s="10">
        <v>3</v>
      </c>
      <c r="H154" s="10">
        <v>7</v>
      </c>
      <c r="I154" s="10">
        <v>20</v>
      </c>
      <c r="S154" s="16"/>
      <c r="T154" s="34" t="s">
        <v>63</v>
      </c>
      <c r="U154" s="14" t="s">
        <v>559</v>
      </c>
      <c r="V154" s="3">
        <v>0.4375</v>
      </c>
      <c r="W154" s="3">
        <v>0.45833333333333331</v>
      </c>
      <c r="X154" s="2">
        <v>2</v>
      </c>
      <c r="Y154" s="34" t="s">
        <v>438</v>
      </c>
      <c r="Z154" s="5" t="s">
        <v>27</v>
      </c>
      <c r="AA154" s="13"/>
      <c r="AB154" s="6"/>
      <c r="AC154" s="6"/>
      <c r="AD154" s="6"/>
    </row>
    <row r="155" spans="1:30" x14ac:dyDescent="0.25">
      <c r="A155" s="1"/>
      <c r="D155" s="155">
        <f t="shared" ref="D155:I155" si="25">SUM(D150:D154)</f>
        <v>10</v>
      </c>
      <c r="E155" s="155">
        <f t="shared" si="25"/>
        <v>20</v>
      </c>
      <c r="F155" s="155">
        <f t="shared" si="25"/>
        <v>33</v>
      </c>
      <c r="G155" s="155">
        <f t="shared" si="25"/>
        <v>0</v>
      </c>
      <c r="H155" s="155">
        <f t="shared" si="25"/>
        <v>74</v>
      </c>
      <c r="I155" s="155">
        <f t="shared" si="25"/>
        <v>121</v>
      </c>
      <c r="J155" s="155">
        <f>SUM(J150:J154)</f>
        <v>24</v>
      </c>
      <c r="K155" s="155">
        <f t="shared" ref="K155:S155" si="26">SUM(K150:K154)</f>
        <v>3</v>
      </c>
      <c r="L155" s="156">
        <f t="shared" si="26"/>
        <v>0</v>
      </c>
      <c r="M155" s="156">
        <f t="shared" si="26"/>
        <v>0</v>
      </c>
      <c r="N155" s="156">
        <f t="shared" si="26"/>
        <v>0</v>
      </c>
      <c r="O155" s="156">
        <f t="shared" si="26"/>
        <v>0</v>
      </c>
      <c r="P155" s="156">
        <f t="shared" si="26"/>
        <v>0</v>
      </c>
      <c r="Q155" s="156">
        <f t="shared" si="26"/>
        <v>1</v>
      </c>
      <c r="R155" s="156">
        <f t="shared" si="26"/>
        <v>0</v>
      </c>
      <c r="S155" s="156">
        <f t="shared" si="26"/>
        <v>0</v>
      </c>
      <c r="U155" s="14"/>
      <c r="V155" s="3"/>
      <c r="W155" s="3"/>
      <c r="X155" s="2"/>
      <c r="Y155" s="34"/>
      <c r="AA155" s="13"/>
      <c r="AB155" s="6"/>
      <c r="AC155" s="6"/>
      <c r="AD155" s="6"/>
    </row>
    <row r="156" spans="1:30" x14ac:dyDescent="0.25">
      <c r="A156" s="1"/>
      <c r="S156" s="16"/>
      <c r="U156" s="14"/>
      <c r="V156" s="3"/>
      <c r="W156" s="3"/>
      <c r="X156" s="2"/>
      <c r="Y156" s="34"/>
      <c r="AA156" s="13"/>
      <c r="AB156" s="6"/>
      <c r="AC156" s="6"/>
      <c r="AD156" s="6"/>
    </row>
    <row r="157" spans="1:30" x14ac:dyDescent="0.25">
      <c r="A157" s="1">
        <v>5</v>
      </c>
      <c r="B157" s="120">
        <v>43168</v>
      </c>
      <c r="C157" s="2">
        <v>23</v>
      </c>
      <c r="D157" s="10">
        <v>48</v>
      </c>
      <c r="E157" s="10">
        <v>9</v>
      </c>
      <c r="G157" s="10">
        <v>2</v>
      </c>
      <c r="H157" s="10">
        <v>18</v>
      </c>
      <c r="I157" s="10">
        <v>6</v>
      </c>
      <c r="K157" s="10">
        <v>7</v>
      </c>
      <c r="N157" s="16">
        <v>3</v>
      </c>
      <c r="S157" s="16"/>
      <c r="T157" s="34" t="s">
        <v>63</v>
      </c>
      <c r="U157" s="5" t="s">
        <v>151</v>
      </c>
      <c r="V157" s="3">
        <v>0.44791666666666669</v>
      </c>
      <c r="W157" s="3">
        <v>0.4604166666666667</v>
      </c>
      <c r="X157" s="2">
        <v>2</v>
      </c>
      <c r="Y157" s="5" t="s">
        <v>445</v>
      </c>
      <c r="Z157" s="5" t="s">
        <v>27</v>
      </c>
      <c r="AA157" s="14" t="s">
        <v>1039</v>
      </c>
      <c r="AB157" s="6"/>
      <c r="AC157" s="6"/>
      <c r="AD157" s="6"/>
    </row>
    <row r="158" spans="1:30" x14ac:dyDescent="0.25">
      <c r="A158" s="1">
        <v>5</v>
      </c>
      <c r="B158" s="120">
        <v>43168</v>
      </c>
      <c r="C158" s="2">
        <v>23</v>
      </c>
      <c r="D158" s="10">
        <v>3</v>
      </c>
      <c r="E158" s="10">
        <v>219</v>
      </c>
      <c r="G158" s="10">
        <v>2</v>
      </c>
      <c r="H158" s="10">
        <v>1</v>
      </c>
      <c r="I158" s="10">
        <v>1</v>
      </c>
      <c r="K158" s="10">
        <v>3</v>
      </c>
      <c r="N158" s="16">
        <v>1</v>
      </c>
      <c r="S158" s="16"/>
      <c r="T158" s="34" t="s">
        <v>63</v>
      </c>
      <c r="U158" s="5" t="s">
        <v>152</v>
      </c>
      <c r="V158" s="3">
        <v>0.46875</v>
      </c>
      <c r="W158" s="3">
        <v>0.48402777777777778</v>
      </c>
      <c r="X158" s="2">
        <v>2</v>
      </c>
      <c r="Y158" s="5" t="s">
        <v>445</v>
      </c>
      <c r="Z158" s="5" t="s">
        <v>27</v>
      </c>
      <c r="AA158" s="13"/>
      <c r="AB158" s="6"/>
      <c r="AC158" s="6"/>
      <c r="AD158" s="6"/>
    </row>
    <row r="159" spans="1:30" x14ac:dyDescent="0.25">
      <c r="A159" s="1">
        <v>5</v>
      </c>
      <c r="B159" s="120">
        <v>43168</v>
      </c>
      <c r="C159" s="2">
        <v>23</v>
      </c>
      <c r="D159" s="10">
        <v>49</v>
      </c>
      <c r="E159" s="10">
        <v>8</v>
      </c>
      <c r="G159" s="10">
        <v>6</v>
      </c>
      <c r="I159" s="10">
        <v>1</v>
      </c>
      <c r="K159" s="10">
        <v>4</v>
      </c>
      <c r="S159" s="16"/>
      <c r="T159" s="34" t="s">
        <v>63</v>
      </c>
      <c r="U159" s="5" t="s">
        <v>153</v>
      </c>
      <c r="V159" s="3">
        <v>0.49305555555555558</v>
      </c>
      <c r="W159" s="3">
        <v>0.50277777777777777</v>
      </c>
      <c r="X159" s="2">
        <v>1</v>
      </c>
      <c r="Y159" s="5" t="s">
        <v>445</v>
      </c>
      <c r="Z159" s="5" t="s">
        <v>27</v>
      </c>
      <c r="AA159" s="14" t="s">
        <v>1106</v>
      </c>
      <c r="AB159" s="6"/>
      <c r="AC159" s="6"/>
      <c r="AD159" s="6"/>
    </row>
    <row r="160" spans="1:30" x14ac:dyDescent="0.25">
      <c r="A160" s="1">
        <v>5</v>
      </c>
      <c r="B160" s="120">
        <v>43168</v>
      </c>
      <c r="C160" s="2">
        <v>23</v>
      </c>
      <c r="D160" s="10">
        <v>2</v>
      </c>
      <c r="E160" s="10">
        <v>4</v>
      </c>
      <c r="F160" s="10">
        <v>1</v>
      </c>
      <c r="G160" s="10">
        <v>3</v>
      </c>
      <c r="H160" s="10">
        <v>7</v>
      </c>
      <c r="I160" s="10">
        <v>8</v>
      </c>
      <c r="Q160" s="16">
        <v>18</v>
      </c>
      <c r="S160" s="16"/>
      <c r="T160" s="34" t="s">
        <v>63</v>
      </c>
      <c r="U160" s="5" t="s">
        <v>155</v>
      </c>
      <c r="V160" s="3">
        <v>0.52777777777777779</v>
      </c>
      <c r="W160" s="3">
        <v>0.53472222222222221</v>
      </c>
      <c r="X160" s="2">
        <v>1</v>
      </c>
      <c r="Y160" s="5" t="s">
        <v>445</v>
      </c>
      <c r="Z160" s="5" t="s">
        <v>27</v>
      </c>
      <c r="AA160" s="13" t="s">
        <v>1107</v>
      </c>
      <c r="AB160" s="6"/>
      <c r="AC160" s="6"/>
      <c r="AD160" s="6"/>
    </row>
    <row r="161" spans="1:30" x14ac:dyDescent="0.25">
      <c r="A161" s="1"/>
      <c r="D161" s="155">
        <f>SUM(D157:D160)</f>
        <v>102</v>
      </c>
      <c r="E161" s="155">
        <f t="shared" ref="E161:S161" si="27">SUM(E157:E160)</f>
        <v>240</v>
      </c>
      <c r="F161" s="155">
        <f t="shared" si="27"/>
        <v>1</v>
      </c>
      <c r="G161" s="155">
        <f t="shared" si="27"/>
        <v>13</v>
      </c>
      <c r="H161" s="155">
        <f t="shared" si="27"/>
        <v>26</v>
      </c>
      <c r="I161" s="155">
        <f t="shared" si="27"/>
        <v>16</v>
      </c>
      <c r="J161" s="155">
        <f t="shared" si="27"/>
        <v>0</v>
      </c>
      <c r="K161" s="155">
        <f t="shared" si="27"/>
        <v>14</v>
      </c>
      <c r="L161" s="156">
        <f t="shared" si="27"/>
        <v>0</v>
      </c>
      <c r="M161" s="156">
        <f t="shared" si="27"/>
        <v>0</v>
      </c>
      <c r="N161" s="156">
        <f t="shared" si="27"/>
        <v>4</v>
      </c>
      <c r="O161" s="156">
        <f t="shared" si="27"/>
        <v>0</v>
      </c>
      <c r="P161" s="156">
        <f t="shared" si="27"/>
        <v>0</v>
      </c>
      <c r="Q161" s="156">
        <f t="shared" si="27"/>
        <v>18</v>
      </c>
      <c r="R161" s="156">
        <f t="shared" si="27"/>
        <v>0</v>
      </c>
      <c r="S161" s="156">
        <f t="shared" si="27"/>
        <v>0</v>
      </c>
      <c r="U161" s="5"/>
      <c r="V161" s="3"/>
      <c r="W161" s="3"/>
      <c r="X161" s="2"/>
      <c r="AA161" s="13"/>
      <c r="AB161" s="6"/>
      <c r="AC161" s="6"/>
      <c r="AD161" s="6"/>
    </row>
    <row r="162" spans="1:30" x14ac:dyDescent="0.25">
      <c r="A162" s="1"/>
      <c r="S162" s="16"/>
      <c r="U162" s="5"/>
      <c r="V162" s="3"/>
      <c r="W162" s="3"/>
      <c r="X162" s="2"/>
      <c r="AA162" s="13"/>
      <c r="AB162" s="6"/>
      <c r="AC162" s="6"/>
      <c r="AD162" s="6"/>
    </row>
    <row r="163" spans="1:30" x14ac:dyDescent="0.25">
      <c r="A163" s="1">
        <v>5</v>
      </c>
      <c r="B163" s="120">
        <v>43168</v>
      </c>
      <c r="C163" s="2">
        <v>24</v>
      </c>
      <c r="D163" s="10">
        <v>3</v>
      </c>
      <c r="E163" s="10">
        <v>18</v>
      </c>
      <c r="G163" s="10">
        <v>3</v>
      </c>
      <c r="H163" s="10">
        <v>18</v>
      </c>
      <c r="I163" s="10">
        <v>19</v>
      </c>
      <c r="Q163" s="16">
        <v>3</v>
      </c>
      <c r="S163" s="16"/>
      <c r="T163" s="34" t="s">
        <v>63</v>
      </c>
      <c r="U163" s="5" t="s">
        <v>149</v>
      </c>
      <c r="V163" s="3">
        <v>0.40833333333333338</v>
      </c>
      <c r="W163" s="3">
        <v>0.4201388888888889</v>
      </c>
      <c r="X163" s="2">
        <v>2</v>
      </c>
      <c r="Y163" s="5" t="s">
        <v>445</v>
      </c>
      <c r="Z163" s="5" t="s">
        <v>27</v>
      </c>
      <c r="AA163" s="13"/>
      <c r="AB163" s="6"/>
      <c r="AC163" s="6"/>
      <c r="AD163" s="6"/>
    </row>
    <row r="164" spans="1:30" x14ac:dyDescent="0.25">
      <c r="A164" s="1">
        <v>5</v>
      </c>
      <c r="B164" s="120">
        <v>43168</v>
      </c>
      <c r="C164" s="2">
        <v>24</v>
      </c>
      <c r="D164" s="10">
        <v>2</v>
      </c>
      <c r="E164" s="10">
        <v>1</v>
      </c>
      <c r="G164" s="10">
        <v>4</v>
      </c>
      <c r="I164" s="10">
        <v>2</v>
      </c>
      <c r="J164" s="10">
        <v>27</v>
      </c>
      <c r="Q164" s="16">
        <v>9</v>
      </c>
      <c r="S164" s="16"/>
      <c r="T164" s="34" t="s">
        <v>63</v>
      </c>
      <c r="U164" s="5" t="s">
        <v>151</v>
      </c>
      <c r="V164" s="3">
        <v>0.4375</v>
      </c>
      <c r="W164" s="3">
        <v>0.44791666666666669</v>
      </c>
      <c r="X164" s="2">
        <v>2</v>
      </c>
      <c r="Y164" s="5" t="s">
        <v>445</v>
      </c>
      <c r="Z164" s="5" t="s">
        <v>27</v>
      </c>
      <c r="AA164" s="14"/>
      <c r="AB164" s="6"/>
      <c r="AC164" s="6"/>
      <c r="AD164" s="6"/>
    </row>
    <row r="165" spans="1:30" x14ac:dyDescent="0.25">
      <c r="D165" s="155">
        <f>SUM(D163:D164)</f>
        <v>5</v>
      </c>
      <c r="E165" s="155">
        <f t="shared" ref="E165:S165" si="28">SUM(E163:E164)</f>
        <v>19</v>
      </c>
      <c r="F165" s="155">
        <f t="shared" si="28"/>
        <v>0</v>
      </c>
      <c r="G165" s="155">
        <f t="shared" si="28"/>
        <v>7</v>
      </c>
      <c r="H165" s="155">
        <f t="shared" si="28"/>
        <v>18</v>
      </c>
      <c r="I165" s="155">
        <f t="shared" si="28"/>
        <v>21</v>
      </c>
      <c r="J165" s="155">
        <f t="shared" si="28"/>
        <v>27</v>
      </c>
      <c r="K165" s="155">
        <f t="shared" si="28"/>
        <v>0</v>
      </c>
      <c r="L165" s="156">
        <f t="shared" si="28"/>
        <v>0</v>
      </c>
      <c r="M165" s="156">
        <f t="shared" si="28"/>
        <v>0</v>
      </c>
      <c r="N165" s="156">
        <f t="shared" si="28"/>
        <v>0</v>
      </c>
      <c r="O165" s="156">
        <f t="shared" si="28"/>
        <v>0</v>
      </c>
      <c r="P165" s="156">
        <f t="shared" si="28"/>
        <v>0</v>
      </c>
      <c r="Q165" s="156">
        <f t="shared" si="28"/>
        <v>12</v>
      </c>
      <c r="R165" s="156">
        <f t="shared" si="28"/>
        <v>0</v>
      </c>
      <c r="S165" s="156">
        <f t="shared" si="28"/>
        <v>0</v>
      </c>
    </row>
    <row r="167" spans="1:30" x14ac:dyDescent="0.25">
      <c r="C167" s="179" t="s">
        <v>1304</v>
      </c>
      <c r="D167" s="166">
        <f>SUM(D2:D166)/2</f>
        <v>3806</v>
      </c>
      <c r="E167" s="166">
        <f t="shared" ref="E167:R167" si="29">SUM(E2:E166)/2</f>
        <v>2651</v>
      </c>
      <c r="F167" s="166">
        <f t="shared" si="29"/>
        <v>225</v>
      </c>
      <c r="G167" s="166">
        <f t="shared" si="29"/>
        <v>717</v>
      </c>
      <c r="H167" s="166">
        <f t="shared" si="29"/>
        <v>742</v>
      </c>
      <c r="I167" s="166">
        <f t="shared" si="29"/>
        <v>1694</v>
      </c>
      <c r="J167" s="166">
        <f t="shared" si="29"/>
        <v>326</v>
      </c>
      <c r="K167" s="166">
        <f t="shared" si="29"/>
        <v>298</v>
      </c>
      <c r="L167" s="167">
        <f t="shared" si="29"/>
        <v>13</v>
      </c>
      <c r="M167" s="167">
        <f t="shared" si="29"/>
        <v>2</v>
      </c>
      <c r="N167" s="167">
        <f t="shared" si="29"/>
        <v>80</v>
      </c>
      <c r="O167" s="167">
        <f t="shared" si="29"/>
        <v>32</v>
      </c>
      <c r="P167" s="167">
        <f t="shared" si="29"/>
        <v>2</v>
      </c>
      <c r="Q167" s="167">
        <f t="shared" si="29"/>
        <v>660</v>
      </c>
      <c r="R167" s="167">
        <f t="shared" si="29"/>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77"/>
  <sheetViews>
    <sheetView zoomScale="60" zoomScaleNormal="60" workbookViewId="0">
      <pane ySplit="1" topLeftCell="A490" activePane="bottomLeft" state="frozen"/>
      <selection pane="bottomLeft" activeCell="N530" sqref="N530"/>
    </sheetView>
  </sheetViews>
  <sheetFormatPr defaultRowHeight="15" x14ac:dyDescent="0.25"/>
  <cols>
    <col min="1" max="1" width="10" style="2" customWidth="1"/>
    <col min="2" max="2" width="11.85546875" style="120" customWidth="1"/>
    <col min="3" max="3" width="9.140625" style="2"/>
    <col min="4" max="4" width="10.5703125" style="10" bestFit="1" customWidth="1"/>
    <col min="5" max="11" width="9.140625" style="10"/>
    <col min="12" max="18" width="9.140625" style="16"/>
    <col min="19" max="19" width="9.140625" style="35"/>
    <col min="20" max="20" width="7.140625" style="34" customWidth="1"/>
    <col min="21" max="21" width="30.140625" style="34" customWidth="1"/>
    <col min="22" max="22" width="18.7109375" style="34" customWidth="1"/>
    <col min="23" max="24" width="9.140625" style="2"/>
    <col min="25" max="25" width="13.42578125" style="5" customWidth="1"/>
    <col min="26" max="26" width="13.28515625" style="5" customWidth="1"/>
    <col min="27" max="27" width="9.140625" style="5"/>
    <col min="28" max="28" width="9.140625" style="113"/>
    <col min="29" max="29" width="9.140625" style="5"/>
    <col min="30" max="30" width="15.85546875" style="5" customWidth="1"/>
    <col min="31" max="31" width="9.7109375" style="5" customWidth="1"/>
    <col min="32" max="32" width="9.140625" style="5"/>
    <col min="33" max="33" width="9.140625" style="2"/>
    <col min="34" max="34" width="10.140625" style="5" customWidth="1"/>
    <col min="35" max="35" width="25.28515625" style="5" customWidth="1"/>
    <col min="36" max="36" width="31" style="34" customWidth="1"/>
    <col min="37" max="39" width="14.7109375" style="34" customWidth="1"/>
    <col min="40" max="47" width="14.7109375" style="6" customWidth="1"/>
    <col min="48" max="16384" width="9.140625" style="6"/>
  </cols>
  <sheetData>
    <row r="1" spans="1:39" s="4" customFormat="1" ht="36.75" customHeight="1" thickBot="1" x14ac:dyDescent="0.3">
      <c r="A1" s="7" t="s">
        <v>37</v>
      </c>
      <c r="B1" s="119" t="s">
        <v>0</v>
      </c>
      <c r="C1" s="7" t="s">
        <v>3</v>
      </c>
      <c r="D1" s="9" t="s">
        <v>10</v>
      </c>
      <c r="E1" s="9" t="s">
        <v>12</v>
      </c>
      <c r="F1" s="9" t="s">
        <v>11</v>
      </c>
      <c r="G1" s="9" t="s">
        <v>13</v>
      </c>
      <c r="H1" s="9" t="s">
        <v>14</v>
      </c>
      <c r="I1" s="9" t="s">
        <v>39</v>
      </c>
      <c r="J1" s="9" t="s">
        <v>40</v>
      </c>
      <c r="K1" s="9" t="s">
        <v>15</v>
      </c>
      <c r="L1" s="86" t="s">
        <v>1158</v>
      </c>
      <c r="M1" s="86" t="s">
        <v>1159</v>
      </c>
      <c r="N1" s="15" t="s">
        <v>38</v>
      </c>
      <c r="O1" s="15" t="s">
        <v>21</v>
      </c>
      <c r="P1" s="15" t="s">
        <v>22</v>
      </c>
      <c r="Q1" s="15" t="s">
        <v>208</v>
      </c>
      <c r="R1" s="86" t="s">
        <v>1160</v>
      </c>
      <c r="S1" s="130" t="s">
        <v>557</v>
      </c>
      <c r="T1" s="107" t="s">
        <v>30</v>
      </c>
      <c r="U1" s="136" t="s">
        <v>4</v>
      </c>
      <c r="V1" s="136" t="s">
        <v>35</v>
      </c>
      <c r="W1" s="7" t="s">
        <v>1</v>
      </c>
      <c r="X1" s="7" t="s">
        <v>2</v>
      </c>
      <c r="Y1" s="102" t="s">
        <v>5</v>
      </c>
      <c r="Z1" s="102" t="s">
        <v>42</v>
      </c>
      <c r="AA1" s="102" t="s">
        <v>6</v>
      </c>
      <c r="AB1" s="102" t="s">
        <v>7</v>
      </c>
      <c r="AC1" s="102" t="s">
        <v>8</v>
      </c>
      <c r="AD1" s="102" t="s">
        <v>16</v>
      </c>
      <c r="AE1" s="102" t="s">
        <v>17</v>
      </c>
      <c r="AF1" s="102" t="s">
        <v>18</v>
      </c>
      <c r="AG1" s="8" t="s">
        <v>19</v>
      </c>
      <c r="AH1" s="102" t="s">
        <v>20</v>
      </c>
      <c r="AI1" s="7" t="s">
        <v>9</v>
      </c>
      <c r="AJ1" s="23" t="s">
        <v>23</v>
      </c>
      <c r="AK1" s="45"/>
      <c r="AL1" s="45"/>
      <c r="AM1" s="45"/>
    </row>
    <row r="2" spans="1:39" s="34" customFormat="1" x14ac:dyDescent="0.25">
      <c r="A2" s="2">
        <v>1</v>
      </c>
      <c r="B2" s="120">
        <v>43041</v>
      </c>
      <c r="C2" s="2">
        <v>1</v>
      </c>
      <c r="D2" s="36">
        <v>10</v>
      </c>
      <c r="E2" s="36"/>
      <c r="F2" s="36"/>
      <c r="G2" s="36"/>
      <c r="H2" s="36"/>
      <c r="I2" s="36">
        <v>6</v>
      </c>
      <c r="J2" s="36"/>
      <c r="K2" s="36"/>
      <c r="L2" s="19"/>
      <c r="M2" s="19"/>
      <c r="N2" s="19"/>
      <c r="O2" s="19"/>
      <c r="P2" s="19"/>
      <c r="Q2" s="19"/>
      <c r="R2" s="19"/>
      <c r="S2" s="80"/>
      <c r="T2" s="34" t="s">
        <v>91</v>
      </c>
      <c r="U2" s="46" t="s">
        <v>178</v>
      </c>
      <c r="V2" s="34" t="s">
        <v>92</v>
      </c>
      <c r="W2" s="29" t="s">
        <v>117</v>
      </c>
      <c r="X2" s="29" t="s">
        <v>128</v>
      </c>
      <c r="Y2" s="5">
        <v>2</v>
      </c>
      <c r="Z2" s="5" t="s">
        <v>29</v>
      </c>
      <c r="AA2" s="5">
        <v>1</v>
      </c>
      <c r="AB2" s="113" t="s">
        <v>26</v>
      </c>
      <c r="AC2" s="5">
        <v>8</v>
      </c>
      <c r="AD2" s="5" t="s">
        <v>27</v>
      </c>
      <c r="AE2" s="5" t="s">
        <v>28</v>
      </c>
      <c r="AF2" s="5" t="s">
        <v>28</v>
      </c>
      <c r="AG2" s="3">
        <v>0.36875000000000002</v>
      </c>
      <c r="AH2" s="14" t="s">
        <v>546</v>
      </c>
      <c r="AI2" s="5" t="s">
        <v>27</v>
      </c>
      <c r="AJ2" s="25" t="s">
        <v>93</v>
      </c>
    </row>
    <row r="3" spans="1:39" s="34" customFormat="1" x14ac:dyDescent="0.25">
      <c r="A3" s="2">
        <v>1</v>
      </c>
      <c r="B3" s="120">
        <v>43041</v>
      </c>
      <c r="C3" s="2">
        <v>1</v>
      </c>
      <c r="D3" s="10">
        <v>8</v>
      </c>
      <c r="E3" s="10"/>
      <c r="F3" s="10"/>
      <c r="G3" s="10"/>
      <c r="H3" s="10">
        <v>1</v>
      </c>
      <c r="I3" s="10">
        <v>5</v>
      </c>
      <c r="J3" s="10">
        <v>12</v>
      </c>
      <c r="K3" s="10"/>
      <c r="L3" s="16"/>
      <c r="M3" s="16"/>
      <c r="N3" s="16"/>
      <c r="O3" s="16"/>
      <c r="P3" s="16"/>
      <c r="Q3" s="16"/>
      <c r="R3" s="16"/>
      <c r="S3" s="35"/>
      <c r="T3" s="34" t="s">
        <v>24</v>
      </c>
      <c r="U3" s="34" t="s">
        <v>43</v>
      </c>
      <c r="V3" s="34" t="s">
        <v>640</v>
      </c>
      <c r="W3" s="3">
        <v>0.38194444444444442</v>
      </c>
      <c r="X3" s="3">
        <v>0.40277777777777773</v>
      </c>
      <c r="Y3" s="5" t="s">
        <v>36</v>
      </c>
      <c r="Z3" s="5" t="s">
        <v>29</v>
      </c>
      <c r="AA3" s="108" t="s">
        <v>25</v>
      </c>
      <c r="AB3" s="113" t="s">
        <v>26</v>
      </c>
      <c r="AC3" s="5">
        <v>7</v>
      </c>
      <c r="AD3" s="5" t="s">
        <v>27</v>
      </c>
      <c r="AE3" s="5" t="s">
        <v>28</v>
      </c>
      <c r="AF3" s="5" t="s">
        <v>28</v>
      </c>
      <c r="AG3" s="3">
        <v>0.36874999999999997</v>
      </c>
      <c r="AH3" s="5" t="s">
        <v>546</v>
      </c>
      <c r="AI3" s="5" t="s">
        <v>1042</v>
      </c>
    </row>
    <row r="4" spans="1:39" s="34" customFormat="1" x14ac:dyDescent="0.25">
      <c r="A4" s="2">
        <v>1</v>
      </c>
      <c r="B4" s="120">
        <v>43041</v>
      </c>
      <c r="C4" s="2">
        <v>2</v>
      </c>
      <c r="D4" s="36"/>
      <c r="E4" s="36"/>
      <c r="F4" s="36"/>
      <c r="G4" s="36"/>
      <c r="H4" s="36">
        <v>1</v>
      </c>
      <c r="I4" s="36">
        <v>4</v>
      </c>
      <c r="J4" s="36"/>
      <c r="K4" s="36"/>
      <c r="L4" s="19"/>
      <c r="M4" s="19"/>
      <c r="N4" s="19"/>
      <c r="O4" s="19">
        <v>1</v>
      </c>
      <c r="P4" s="19"/>
      <c r="Q4" s="19"/>
      <c r="R4" s="19"/>
      <c r="S4" s="80"/>
      <c r="T4" s="34" t="s">
        <v>91</v>
      </c>
      <c r="U4" s="46" t="s">
        <v>177</v>
      </c>
      <c r="V4" s="34" t="s">
        <v>94</v>
      </c>
      <c r="W4" s="29" t="s">
        <v>118</v>
      </c>
      <c r="X4" s="29" t="s">
        <v>129</v>
      </c>
      <c r="Y4" s="5">
        <v>2</v>
      </c>
      <c r="Z4" s="5" t="s">
        <v>29</v>
      </c>
      <c r="AA4" s="5">
        <v>1</v>
      </c>
      <c r="AB4" s="113" t="s">
        <v>26</v>
      </c>
      <c r="AC4" s="5">
        <v>8</v>
      </c>
      <c r="AD4" s="5" t="s">
        <v>27</v>
      </c>
      <c r="AE4" s="5" t="s">
        <v>28</v>
      </c>
      <c r="AF4" s="5" t="s">
        <v>28</v>
      </c>
      <c r="AG4" s="3">
        <v>0.36875000000000002</v>
      </c>
      <c r="AH4" s="14" t="s">
        <v>546</v>
      </c>
      <c r="AI4" s="5" t="s">
        <v>27</v>
      </c>
      <c r="AJ4" s="25" t="s">
        <v>95</v>
      </c>
    </row>
    <row r="5" spans="1:39" s="34" customFormat="1" x14ac:dyDescent="0.25">
      <c r="A5" s="2">
        <v>1</v>
      </c>
      <c r="B5" s="120">
        <v>43041</v>
      </c>
      <c r="C5" s="2">
        <v>2</v>
      </c>
      <c r="D5" s="10"/>
      <c r="E5" s="10"/>
      <c r="F5" s="10"/>
      <c r="G5" s="10"/>
      <c r="H5" s="10">
        <v>1</v>
      </c>
      <c r="I5" s="10">
        <v>450</v>
      </c>
      <c r="J5" s="10">
        <v>15</v>
      </c>
      <c r="K5" s="10"/>
      <c r="L5" s="16"/>
      <c r="M5" s="16"/>
      <c r="N5" s="16"/>
      <c r="O5" s="16"/>
      <c r="P5" s="16"/>
      <c r="Q5" s="16"/>
      <c r="R5" s="16"/>
      <c r="S5" s="35"/>
      <c r="T5" s="34" t="s">
        <v>24</v>
      </c>
      <c r="U5" s="34" t="s">
        <v>41</v>
      </c>
      <c r="V5" s="34" t="s">
        <v>641</v>
      </c>
      <c r="W5" s="3">
        <v>0.41319444444444442</v>
      </c>
      <c r="X5" s="3">
        <v>0.42152777777777778</v>
      </c>
      <c r="Y5" s="5">
        <v>2</v>
      </c>
      <c r="Z5" s="5" t="s">
        <v>29</v>
      </c>
      <c r="AA5" s="5">
        <v>2</v>
      </c>
      <c r="AB5" s="113" t="s">
        <v>26</v>
      </c>
      <c r="AC5" s="5">
        <v>6</v>
      </c>
      <c r="AD5" s="5" t="s">
        <v>27</v>
      </c>
      <c r="AE5" s="5" t="s">
        <v>31</v>
      </c>
      <c r="AF5" s="111">
        <v>0.1</v>
      </c>
      <c r="AG5" s="3">
        <v>0.36874999999999997</v>
      </c>
      <c r="AH5" s="5" t="s">
        <v>438</v>
      </c>
      <c r="AI5" s="5" t="s">
        <v>1043</v>
      </c>
    </row>
    <row r="6" spans="1:39" s="34" customFormat="1" x14ac:dyDescent="0.25">
      <c r="A6" s="2">
        <v>1</v>
      </c>
      <c r="B6" s="120">
        <v>43041</v>
      </c>
      <c r="C6" s="2">
        <v>2</v>
      </c>
      <c r="D6" s="10"/>
      <c r="E6" s="10"/>
      <c r="F6" s="10"/>
      <c r="G6" s="10"/>
      <c r="H6" s="10"/>
      <c r="I6" s="10">
        <v>31</v>
      </c>
      <c r="J6" s="10">
        <v>9</v>
      </c>
      <c r="K6" s="10"/>
      <c r="L6" s="16"/>
      <c r="M6" s="16"/>
      <c r="N6" s="16"/>
      <c r="O6" s="16"/>
      <c r="P6" s="16"/>
      <c r="Q6" s="16"/>
      <c r="R6" s="16"/>
      <c r="S6" s="35"/>
      <c r="T6" s="34" t="s">
        <v>24</v>
      </c>
      <c r="U6" s="34" t="s">
        <v>44</v>
      </c>
      <c r="V6" s="34" t="s">
        <v>642</v>
      </c>
      <c r="W6" s="3">
        <v>0.43055555555555558</v>
      </c>
      <c r="X6" s="3">
        <v>0.44236111111111115</v>
      </c>
      <c r="Y6" s="5">
        <v>2</v>
      </c>
      <c r="Z6" s="5" t="s">
        <v>29</v>
      </c>
      <c r="AA6" s="108" t="s">
        <v>25</v>
      </c>
      <c r="AB6" s="113" t="s">
        <v>26</v>
      </c>
      <c r="AC6" s="5">
        <v>6</v>
      </c>
      <c r="AD6" s="5" t="s">
        <v>27</v>
      </c>
      <c r="AE6" s="5" t="s">
        <v>32</v>
      </c>
      <c r="AF6" s="111">
        <v>0.25</v>
      </c>
      <c r="AG6" s="3">
        <v>0.36875000000000002</v>
      </c>
      <c r="AH6" s="5" t="s">
        <v>438</v>
      </c>
      <c r="AI6" s="5" t="s">
        <v>1043</v>
      </c>
    </row>
    <row r="7" spans="1:39" s="34" customFormat="1" x14ac:dyDescent="0.25">
      <c r="A7" s="2">
        <v>1</v>
      </c>
      <c r="B7" s="120">
        <v>43041</v>
      </c>
      <c r="C7" s="2">
        <v>2</v>
      </c>
      <c r="D7" s="36">
        <v>2</v>
      </c>
      <c r="E7" s="36"/>
      <c r="F7" s="36"/>
      <c r="G7" s="36">
        <v>8</v>
      </c>
      <c r="H7" s="36">
        <v>2</v>
      </c>
      <c r="I7" s="36">
        <v>9</v>
      </c>
      <c r="J7" s="36"/>
      <c r="K7" s="36"/>
      <c r="L7" s="19"/>
      <c r="M7" s="19"/>
      <c r="N7" s="19"/>
      <c r="O7" s="19"/>
      <c r="P7" s="19"/>
      <c r="Q7" s="19"/>
      <c r="R7" s="19"/>
      <c r="S7" s="80"/>
      <c r="T7" s="34" t="s">
        <v>91</v>
      </c>
      <c r="U7" s="46" t="s">
        <v>96</v>
      </c>
      <c r="V7" s="34" t="s">
        <v>97</v>
      </c>
      <c r="W7" s="29" t="s">
        <v>119</v>
      </c>
      <c r="X7" s="29" t="s">
        <v>130</v>
      </c>
      <c r="Y7" s="5" t="s">
        <v>98</v>
      </c>
      <c r="Z7" s="5" t="s">
        <v>29</v>
      </c>
      <c r="AA7" s="5" t="s">
        <v>99</v>
      </c>
      <c r="AB7" s="113" t="s">
        <v>26</v>
      </c>
      <c r="AC7" s="5" t="s">
        <v>100</v>
      </c>
      <c r="AD7" s="5" t="s">
        <v>27</v>
      </c>
      <c r="AE7" s="5" t="s">
        <v>28</v>
      </c>
      <c r="AF7" s="5" t="s">
        <v>28</v>
      </c>
      <c r="AG7" s="3">
        <v>0.36875000000000002</v>
      </c>
      <c r="AH7" s="5" t="s">
        <v>438</v>
      </c>
      <c r="AI7" s="5" t="s">
        <v>27</v>
      </c>
    </row>
    <row r="8" spans="1:39" s="34" customFormat="1" x14ac:dyDescent="0.25">
      <c r="A8" s="2">
        <v>1</v>
      </c>
      <c r="B8" s="120">
        <v>43041</v>
      </c>
      <c r="C8" s="2">
        <v>2</v>
      </c>
      <c r="D8" s="36">
        <v>28</v>
      </c>
      <c r="E8" s="36">
        <v>56</v>
      </c>
      <c r="F8" s="36"/>
      <c r="G8" s="36"/>
      <c r="H8" s="36"/>
      <c r="I8" s="36"/>
      <c r="J8" s="36"/>
      <c r="K8" s="36"/>
      <c r="L8" s="19"/>
      <c r="M8" s="19"/>
      <c r="N8" s="19"/>
      <c r="O8" s="19"/>
      <c r="P8" s="19"/>
      <c r="Q8" s="19"/>
      <c r="R8" s="19"/>
      <c r="S8" s="80"/>
      <c r="T8" s="34" t="s">
        <v>91</v>
      </c>
      <c r="U8" s="46" t="s">
        <v>101</v>
      </c>
      <c r="V8" s="34" t="s">
        <v>102</v>
      </c>
      <c r="W8" s="29" t="s">
        <v>120</v>
      </c>
      <c r="X8" s="29" t="s">
        <v>131</v>
      </c>
      <c r="Y8" s="5">
        <v>1</v>
      </c>
      <c r="Z8" s="5" t="s">
        <v>29</v>
      </c>
      <c r="AA8" s="5">
        <v>1</v>
      </c>
      <c r="AB8" s="113" t="s">
        <v>26</v>
      </c>
      <c r="AC8" s="5">
        <v>6</v>
      </c>
      <c r="AD8" s="5" t="s">
        <v>27</v>
      </c>
      <c r="AE8" s="5" t="s">
        <v>28</v>
      </c>
      <c r="AF8" s="5" t="s">
        <v>28</v>
      </c>
      <c r="AG8" s="3">
        <v>0.36875000000000002</v>
      </c>
      <c r="AH8" s="5" t="s">
        <v>438</v>
      </c>
      <c r="AI8" s="5" t="s">
        <v>27</v>
      </c>
    </row>
    <row r="9" spans="1:39" s="34" customFormat="1" x14ac:dyDescent="0.25">
      <c r="A9" s="2">
        <v>1</v>
      </c>
      <c r="B9" s="120">
        <v>43041</v>
      </c>
      <c r="C9" s="2">
        <v>2</v>
      </c>
      <c r="D9" s="36">
        <v>10</v>
      </c>
      <c r="E9" s="36"/>
      <c r="F9" s="36"/>
      <c r="G9" s="36">
        <v>3</v>
      </c>
      <c r="H9" s="36">
        <v>2</v>
      </c>
      <c r="I9" s="36">
        <v>13</v>
      </c>
      <c r="J9" s="36">
        <v>22</v>
      </c>
      <c r="K9" s="36">
        <v>7</v>
      </c>
      <c r="L9" s="19"/>
      <c r="M9" s="19"/>
      <c r="N9" s="19"/>
      <c r="O9" s="19"/>
      <c r="P9" s="19"/>
      <c r="Q9" s="19">
        <v>20</v>
      </c>
      <c r="R9" s="19"/>
      <c r="S9" s="80"/>
      <c r="T9" s="34" t="s">
        <v>91</v>
      </c>
      <c r="U9" s="46" t="s">
        <v>103</v>
      </c>
      <c r="V9" s="34" t="s">
        <v>104</v>
      </c>
      <c r="W9" s="29" t="s">
        <v>121</v>
      </c>
      <c r="X9" s="29" t="s">
        <v>132</v>
      </c>
      <c r="Y9" s="5">
        <v>1</v>
      </c>
      <c r="Z9" s="5" t="s">
        <v>29</v>
      </c>
      <c r="AA9" s="5">
        <v>1</v>
      </c>
      <c r="AB9" s="113" t="s">
        <v>26</v>
      </c>
      <c r="AC9" s="5">
        <v>6</v>
      </c>
      <c r="AD9" s="5" t="s">
        <v>27</v>
      </c>
      <c r="AE9" s="5" t="s">
        <v>28</v>
      </c>
      <c r="AF9" s="5" t="s">
        <v>28</v>
      </c>
      <c r="AG9" s="3">
        <v>0.36875000000000002</v>
      </c>
      <c r="AH9" s="5" t="s">
        <v>438</v>
      </c>
      <c r="AI9" s="5" t="s">
        <v>27</v>
      </c>
      <c r="AJ9" s="34" t="s">
        <v>105</v>
      </c>
    </row>
    <row r="10" spans="1:39" s="34" customFormat="1" x14ac:dyDescent="0.25">
      <c r="A10" s="2">
        <v>1</v>
      </c>
      <c r="B10" s="120">
        <v>43041</v>
      </c>
      <c r="C10" s="2">
        <v>3</v>
      </c>
      <c r="D10" s="10">
        <v>50</v>
      </c>
      <c r="E10" s="10"/>
      <c r="F10" s="10"/>
      <c r="G10" s="10">
        <v>4</v>
      </c>
      <c r="H10" s="10">
        <v>2</v>
      </c>
      <c r="I10" s="10">
        <v>120</v>
      </c>
      <c r="J10" s="10">
        <v>10</v>
      </c>
      <c r="K10" s="10"/>
      <c r="L10" s="16"/>
      <c r="M10" s="16"/>
      <c r="N10" s="16"/>
      <c r="O10" s="16">
        <v>4</v>
      </c>
      <c r="P10" s="16"/>
      <c r="Q10" s="16">
        <v>150</v>
      </c>
      <c r="R10" s="16"/>
      <c r="S10" s="35"/>
      <c r="T10" s="34" t="s">
        <v>24</v>
      </c>
      <c r="U10" s="34" t="s">
        <v>45</v>
      </c>
      <c r="V10" s="34" t="s">
        <v>643</v>
      </c>
      <c r="W10" s="3">
        <v>0.46111111111111108</v>
      </c>
      <c r="X10" s="3">
        <v>0.48888888888888887</v>
      </c>
      <c r="Y10" s="5">
        <v>2</v>
      </c>
      <c r="Z10" s="5" t="s">
        <v>29</v>
      </c>
      <c r="AA10" s="5">
        <v>2</v>
      </c>
      <c r="AB10" s="113" t="s">
        <v>33</v>
      </c>
      <c r="AC10" s="5">
        <v>7</v>
      </c>
      <c r="AD10" s="5" t="s">
        <v>27</v>
      </c>
      <c r="AE10" s="5" t="s">
        <v>34</v>
      </c>
      <c r="AF10" s="111">
        <v>0.1</v>
      </c>
      <c r="AG10" s="3">
        <v>0.36875000000000002</v>
      </c>
      <c r="AH10" s="5" t="s">
        <v>438</v>
      </c>
      <c r="AI10" s="5" t="s">
        <v>1044</v>
      </c>
      <c r="AJ10" s="34" t="s">
        <v>210</v>
      </c>
    </row>
    <row r="11" spans="1:39" s="34" customFormat="1" x14ac:dyDescent="0.25">
      <c r="A11" s="2">
        <v>1</v>
      </c>
      <c r="B11" s="120">
        <v>43041</v>
      </c>
      <c r="C11" s="2">
        <v>3</v>
      </c>
      <c r="D11" s="10">
        <v>21</v>
      </c>
      <c r="E11" s="10">
        <v>15</v>
      </c>
      <c r="F11" s="10"/>
      <c r="G11" s="10">
        <v>4</v>
      </c>
      <c r="H11" s="10">
        <v>1</v>
      </c>
      <c r="I11" s="10">
        <v>23</v>
      </c>
      <c r="J11" s="10">
        <v>75</v>
      </c>
      <c r="K11" s="10"/>
      <c r="L11" s="16"/>
      <c r="M11" s="16"/>
      <c r="N11" s="16"/>
      <c r="O11" s="16">
        <v>2</v>
      </c>
      <c r="P11" s="16"/>
      <c r="Q11" s="16"/>
      <c r="R11" s="16"/>
      <c r="S11" s="35"/>
      <c r="T11" s="34" t="s">
        <v>24</v>
      </c>
      <c r="U11" s="34" t="s">
        <v>54</v>
      </c>
      <c r="V11" s="34" t="s">
        <v>644</v>
      </c>
      <c r="W11" s="3">
        <v>0.5083333333333333</v>
      </c>
      <c r="X11" s="3">
        <v>0.53749999999999998</v>
      </c>
      <c r="Y11" s="5">
        <v>2</v>
      </c>
      <c r="Z11" s="5" t="s">
        <v>29</v>
      </c>
      <c r="AA11" s="5">
        <v>2</v>
      </c>
      <c r="AB11" s="113" t="s">
        <v>46</v>
      </c>
      <c r="AC11" s="5">
        <v>7</v>
      </c>
      <c r="AD11" s="5" t="s">
        <v>27</v>
      </c>
      <c r="AE11" s="5" t="s">
        <v>31</v>
      </c>
      <c r="AF11" s="111">
        <v>0.2</v>
      </c>
      <c r="AG11" s="3">
        <v>0.36874999999999997</v>
      </c>
      <c r="AH11" s="5" t="s">
        <v>1026</v>
      </c>
      <c r="AI11" s="5" t="s">
        <v>1044</v>
      </c>
      <c r="AJ11" s="34" t="s">
        <v>51</v>
      </c>
    </row>
    <row r="12" spans="1:39" s="34" customFormat="1" x14ac:dyDescent="0.25">
      <c r="A12" s="2">
        <v>1</v>
      </c>
      <c r="B12" s="120">
        <v>43041</v>
      </c>
      <c r="C12" s="2">
        <v>3</v>
      </c>
      <c r="D12" s="36"/>
      <c r="E12" s="36"/>
      <c r="F12" s="36"/>
      <c r="G12" s="36"/>
      <c r="H12" s="36"/>
      <c r="I12" s="36">
        <v>75</v>
      </c>
      <c r="J12" s="36"/>
      <c r="K12" s="36"/>
      <c r="L12" s="19"/>
      <c r="M12" s="19"/>
      <c r="N12" s="19"/>
      <c r="O12" s="19">
        <v>1</v>
      </c>
      <c r="P12" s="19"/>
      <c r="Q12" s="19"/>
      <c r="R12" s="19"/>
      <c r="S12" s="80"/>
      <c r="T12" s="34" t="s">
        <v>91</v>
      </c>
      <c r="U12" s="46" t="s">
        <v>106</v>
      </c>
      <c r="V12" s="34" t="s">
        <v>107</v>
      </c>
      <c r="W12" s="29" t="s">
        <v>122</v>
      </c>
      <c r="X12" s="29" t="s">
        <v>133</v>
      </c>
      <c r="Y12" s="5">
        <v>1</v>
      </c>
      <c r="Z12" s="5" t="s">
        <v>29</v>
      </c>
      <c r="AA12" s="5">
        <v>1</v>
      </c>
      <c r="AB12" s="113" t="s">
        <v>26</v>
      </c>
      <c r="AC12" s="5">
        <v>8</v>
      </c>
      <c r="AD12" s="5" t="s">
        <v>27</v>
      </c>
      <c r="AE12" s="5" t="s">
        <v>28</v>
      </c>
      <c r="AF12" s="5" t="s">
        <v>28</v>
      </c>
      <c r="AG12" s="3">
        <v>0.36875000000000002</v>
      </c>
      <c r="AH12" s="5" t="s">
        <v>438</v>
      </c>
      <c r="AI12" s="5" t="s">
        <v>27</v>
      </c>
    </row>
    <row r="13" spans="1:39" s="34" customFormat="1" x14ac:dyDescent="0.25">
      <c r="A13" s="2">
        <v>1</v>
      </c>
      <c r="B13" s="120">
        <v>43041</v>
      </c>
      <c r="C13" s="2">
        <v>4</v>
      </c>
      <c r="D13" s="10">
        <v>37</v>
      </c>
      <c r="E13" s="10">
        <v>13</v>
      </c>
      <c r="F13" s="10"/>
      <c r="G13" s="10">
        <v>7</v>
      </c>
      <c r="H13" s="10"/>
      <c r="I13" s="10">
        <v>8</v>
      </c>
      <c r="J13" s="10">
        <v>3</v>
      </c>
      <c r="K13" s="10"/>
      <c r="L13" s="16"/>
      <c r="M13" s="16"/>
      <c r="N13" s="16"/>
      <c r="O13" s="16">
        <v>4</v>
      </c>
      <c r="P13" s="16"/>
      <c r="Q13" s="16"/>
      <c r="R13" s="16"/>
      <c r="S13" s="35"/>
      <c r="T13" s="34" t="s">
        <v>24</v>
      </c>
      <c r="U13" s="34" t="s">
        <v>47</v>
      </c>
      <c r="V13" s="34" t="s">
        <v>645</v>
      </c>
      <c r="W13" s="3">
        <v>0.55208333333333337</v>
      </c>
      <c r="X13" s="3">
        <v>0.56319444444444444</v>
      </c>
      <c r="Y13" s="5">
        <v>1</v>
      </c>
      <c r="Z13" s="5" t="s">
        <v>29</v>
      </c>
      <c r="AA13" s="5">
        <v>2</v>
      </c>
      <c r="AB13" s="113" t="s">
        <v>48</v>
      </c>
      <c r="AC13" s="5">
        <v>8</v>
      </c>
      <c r="AD13" s="5" t="s">
        <v>27</v>
      </c>
      <c r="AE13" s="5" t="s">
        <v>28</v>
      </c>
      <c r="AF13" s="5" t="s">
        <v>28</v>
      </c>
      <c r="AG13" s="3">
        <v>0.36875000000000002</v>
      </c>
      <c r="AH13" s="5" t="s">
        <v>1026</v>
      </c>
      <c r="AI13" s="5" t="s">
        <v>27</v>
      </c>
    </row>
    <row r="14" spans="1:39" s="34" customFormat="1" x14ac:dyDescent="0.25">
      <c r="A14" s="2">
        <v>1</v>
      </c>
      <c r="B14" s="120">
        <v>43041</v>
      </c>
      <c r="C14" s="2">
        <v>4</v>
      </c>
      <c r="D14" s="10">
        <v>14</v>
      </c>
      <c r="E14" s="10">
        <v>17</v>
      </c>
      <c r="F14" s="10"/>
      <c r="G14" s="10">
        <v>7</v>
      </c>
      <c r="H14" s="10">
        <v>18</v>
      </c>
      <c r="I14" s="10">
        <v>35</v>
      </c>
      <c r="J14" s="10">
        <v>28</v>
      </c>
      <c r="K14" s="10">
        <v>1</v>
      </c>
      <c r="L14" s="16"/>
      <c r="M14" s="16"/>
      <c r="N14" s="16">
        <v>2</v>
      </c>
      <c r="O14" s="16">
        <v>7</v>
      </c>
      <c r="P14" s="16">
        <v>2</v>
      </c>
      <c r="Q14" s="16">
        <v>120</v>
      </c>
      <c r="R14" s="16"/>
      <c r="S14" s="35"/>
      <c r="T14" s="34" t="s">
        <v>63</v>
      </c>
      <c r="U14" s="34" t="s">
        <v>72</v>
      </c>
      <c r="V14" s="34" t="s">
        <v>646</v>
      </c>
      <c r="W14" s="3">
        <v>0.55208333333333337</v>
      </c>
      <c r="X14" s="3">
        <v>0.57291666666666663</v>
      </c>
      <c r="Y14" s="5">
        <v>1</v>
      </c>
      <c r="Z14" s="5" t="s">
        <v>29</v>
      </c>
      <c r="AA14" s="5">
        <v>1</v>
      </c>
      <c r="AB14" s="113" t="s">
        <v>26</v>
      </c>
      <c r="AC14" s="5">
        <v>8</v>
      </c>
      <c r="AD14" s="5" t="s">
        <v>27</v>
      </c>
      <c r="AE14" s="5" t="s">
        <v>28</v>
      </c>
      <c r="AF14" s="5" t="s">
        <v>28</v>
      </c>
      <c r="AG14" s="3">
        <v>0.36874999999999997</v>
      </c>
      <c r="AH14" s="5" t="s">
        <v>1026</v>
      </c>
      <c r="AI14" s="5" t="s">
        <v>27</v>
      </c>
      <c r="AJ14" s="25" t="s">
        <v>73</v>
      </c>
    </row>
    <row r="15" spans="1:39" s="34" customFormat="1" x14ac:dyDescent="0.25">
      <c r="A15" s="2">
        <v>1</v>
      </c>
      <c r="B15" s="120">
        <v>43041</v>
      </c>
      <c r="C15" s="2">
        <v>4</v>
      </c>
      <c r="D15" s="10">
        <v>320</v>
      </c>
      <c r="E15" s="10">
        <v>53</v>
      </c>
      <c r="F15" s="10"/>
      <c r="G15" s="10"/>
      <c r="H15" s="10"/>
      <c r="I15" s="10">
        <v>2</v>
      </c>
      <c r="J15" s="10">
        <v>3</v>
      </c>
      <c r="K15" s="10"/>
      <c r="L15" s="16"/>
      <c r="M15" s="16"/>
      <c r="N15" s="16"/>
      <c r="O15" s="16"/>
      <c r="P15" s="16"/>
      <c r="Q15" s="16"/>
      <c r="R15" s="16"/>
      <c r="S15" s="35"/>
      <c r="T15" s="34" t="s">
        <v>24</v>
      </c>
      <c r="U15" s="34" t="s">
        <v>53</v>
      </c>
      <c r="V15" s="34" t="s">
        <v>647</v>
      </c>
      <c r="W15" s="3">
        <v>0.56666666666666665</v>
      </c>
      <c r="X15" s="3">
        <v>0.57847222222222217</v>
      </c>
      <c r="Y15" s="5">
        <v>2</v>
      </c>
      <c r="Z15" s="5" t="s">
        <v>29</v>
      </c>
      <c r="AA15" s="5">
        <v>2</v>
      </c>
      <c r="AB15" s="113" t="s">
        <v>48</v>
      </c>
      <c r="AC15" s="5">
        <v>8</v>
      </c>
      <c r="AD15" s="5" t="s">
        <v>27</v>
      </c>
      <c r="AE15" s="5" t="s">
        <v>28</v>
      </c>
      <c r="AF15" s="5" t="s">
        <v>28</v>
      </c>
      <c r="AG15" s="3">
        <v>0.36874999999999997</v>
      </c>
      <c r="AH15" s="5" t="s">
        <v>1026</v>
      </c>
      <c r="AI15" s="5" t="s">
        <v>27</v>
      </c>
      <c r="AJ15" s="25" t="s">
        <v>50</v>
      </c>
    </row>
    <row r="16" spans="1:39" s="34" customFormat="1" x14ac:dyDescent="0.25">
      <c r="A16" s="2">
        <v>1</v>
      </c>
      <c r="B16" s="120">
        <v>43041</v>
      </c>
      <c r="C16" s="2">
        <v>4</v>
      </c>
      <c r="D16" s="10">
        <v>31</v>
      </c>
      <c r="E16" s="10"/>
      <c r="F16" s="10"/>
      <c r="G16" s="10"/>
      <c r="H16" s="10"/>
      <c r="I16" s="10">
        <v>6</v>
      </c>
      <c r="J16" s="10"/>
      <c r="K16" s="10"/>
      <c r="L16" s="16"/>
      <c r="M16" s="16"/>
      <c r="N16" s="16"/>
      <c r="O16" s="16">
        <v>1</v>
      </c>
      <c r="P16" s="16"/>
      <c r="Q16" s="16"/>
      <c r="R16" s="16"/>
      <c r="S16" s="35"/>
      <c r="T16" s="34" t="s">
        <v>24</v>
      </c>
      <c r="U16" s="34" t="s">
        <v>52</v>
      </c>
      <c r="V16" s="34" t="s">
        <v>648</v>
      </c>
      <c r="W16" s="3">
        <v>0.58194444444444449</v>
      </c>
      <c r="X16" s="3">
        <v>0.58750000000000002</v>
      </c>
      <c r="Y16" s="5">
        <v>2</v>
      </c>
      <c r="Z16" s="5" t="s">
        <v>29</v>
      </c>
      <c r="AA16" s="108" t="s">
        <v>55</v>
      </c>
      <c r="AB16" s="113" t="s">
        <v>56</v>
      </c>
      <c r="AC16" s="5">
        <v>8</v>
      </c>
      <c r="AD16" s="5" t="s">
        <v>27</v>
      </c>
      <c r="AE16" s="5" t="s">
        <v>28</v>
      </c>
      <c r="AF16" s="5" t="s">
        <v>28</v>
      </c>
      <c r="AG16" s="3">
        <v>0.36874999999999997</v>
      </c>
      <c r="AH16" s="5" t="s">
        <v>1026</v>
      </c>
      <c r="AI16" s="5" t="s">
        <v>27</v>
      </c>
    </row>
    <row r="17" spans="1:37" s="34" customFormat="1" x14ac:dyDescent="0.25">
      <c r="A17" s="2">
        <v>1</v>
      </c>
      <c r="B17" s="120">
        <v>43041</v>
      </c>
      <c r="C17" s="2">
        <v>4</v>
      </c>
      <c r="D17" s="10">
        <v>2</v>
      </c>
      <c r="E17" s="10"/>
      <c r="F17" s="10"/>
      <c r="G17" s="10"/>
      <c r="H17" s="10"/>
      <c r="I17" s="10">
        <v>7</v>
      </c>
      <c r="J17" s="10"/>
      <c r="K17" s="10"/>
      <c r="L17" s="16"/>
      <c r="M17" s="16"/>
      <c r="N17" s="16"/>
      <c r="O17" s="16"/>
      <c r="P17" s="16"/>
      <c r="Q17" s="16"/>
      <c r="R17" s="16"/>
      <c r="S17" s="35"/>
      <c r="T17" s="34" t="s">
        <v>24</v>
      </c>
      <c r="U17" s="34" t="s">
        <v>57</v>
      </c>
      <c r="V17" s="34" t="s">
        <v>649</v>
      </c>
      <c r="W17" s="3">
        <v>0.59375</v>
      </c>
      <c r="X17" s="3">
        <v>0.59861111111111109</v>
      </c>
      <c r="Y17" s="5">
        <v>2</v>
      </c>
      <c r="Z17" s="5" t="s">
        <v>29</v>
      </c>
      <c r="AA17" s="5">
        <v>2</v>
      </c>
      <c r="AB17" s="113" t="s">
        <v>56</v>
      </c>
      <c r="AC17" s="5">
        <v>8</v>
      </c>
      <c r="AD17" s="5" t="s">
        <v>27</v>
      </c>
      <c r="AE17" s="5" t="s">
        <v>28</v>
      </c>
      <c r="AF17" s="5" t="s">
        <v>28</v>
      </c>
      <c r="AG17" s="3">
        <v>0.36874999999999997</v>
      </c>
      <c r="AH17" s="5" t="s">
        <v>1026</v>
      </c>
      <c r="AI17" s="5" t="s">
        <v>27</v>
      </c>
    </row>
    <row r="18" spans="1:37" s="34" customFormat="1" x14ac:dyDescent="0.25">
      <c r="A18" s="2">
        <v>1</v>
      </c>
      <c r="B18" s="120">
        <v>43041</v>
      </c>
      <c r="C18" s="2">
        <v>4</v>
      </c>
      <c r="D18" s="10">
        <v>4</v>
      </c>
      <c r="E18" s="10">
        <v>8</v>
      </c>
      <c r="F18" s="10"/>
      <c r="G18" s="10">
        <v>6</v>
      </c>
      <c r="H18" s="10">
        <v>1</v>
      </c>
      <c r="I18" s="10">
        <v>9</v>
      </c>
      <c r="J18" s="10">
        <v>7</v>
      </c>
      <c r="K18" s="10">
        <v>4</v>
      </c>
      <c r="L18" s="16"/>
      <c r="M18" s="16"/>
      <c r="N18" s="16"/>
      <c r="O18" s="16">
        <v>1</v>
      </c>
      <c r="P18" s="16"/>
      <c r="Q18" s="16"/>
      <c r="R18" s="16"/>
      <c r="S18" s="35"/>
      <c r="T18" s="34" t="s">
        <v>63</v>
      </c>
      <c r="U18" s="34" t="s">
        <v>74</v>
      </c>
      <c r="V18" s="34" t="s">
        <v>650</v>
      </c>
      <c r="W18" s="3">
        <v>0.59375</v>
      </c>
      <c r="X18" s="3">
        <v>0.60416666666666663</v>
      </c>
      <c r="Y18" s="5">
        <v>1</v>
      </c>
      <c r="Z18" s="5" t="s">
        <v>29</v>
      </c>
      <c r="AA18" s="5">
        <v>2</v>
      </c>
      <c r="AB18" s="113" t="s">
        <v>75</v>
      </c>
      <c r="AC18" s="5">
        <v>8</v>
      </c>
      <c r="AD18" s="5" t="s">
        <v>27</v>
      </c>
      <c r="AE18" s="5" t="s">
        <v>28</v>
      </c>
      <c r="AF18" s="5" t="s">
        <v>28</v>
      </c>
      <c r="AG18" s="3">
        <v>0.36874999999999997</v>
      </c>
      <c r="AH18" s="5" t="s">
        <v>445</v>
      </c>
      <c r="AI18" s="5" t="s">
        <v>27</v>
      </c>
    </row>
    <row r="19" spans="1:37" s="34" customFormat="1" x14ac:dyDescent="0.25">
      <c r="A19" s="2">
        <v>1</v>
      </c>
      <c r="B19" s="120">
        <v>43041</v>
      </c>
      <c r="C19" s="2">
        <v>4</v>
      </c>
      <c r="D19" s="10"/>
      <c r="E19" s="10"/>
      <c r="F19" s="10"/>
      <c r="G19" s="10">
        <v>4</v>
      </c>
      <c r="H19" s="10"/>
      <c r="I19" s="10">
        <v>2</v>
      </c>
      <c r="J19" s="10">
        <v>52</v>
      </c>
      <c r="K19" s="10"/>
      <c r="L19" s="16"/>
      <c r="M19" s="16"/>
      <c r="N19" s="16"/>
      <c r="O19" s="16"/>
      <c r="P19" s="16"/>
      <c r="Q19" s="16"/>
      <c r="R19" s="16"/>
      <c r="S19" s="35"/>
      <c r="T19" s="34" t="s">
        <v>24</v>
      </c>
      <c r="U19" s="34" t="s">
        <v>58</v>
      </c>
      <c r="V19" s="34" t="s">
        <v>651</v>
      </c>
      <c r="W19" s="3">
        <v>0.60972222222222217</v>
      </c>
      <c r="X19" s="3">
        <v>0.61319444444444449</v>
      </c>
      <c r="Y19" s="5">
        <v>2</v>
      </c>
      <c r="Z19" s="5" t="s">
        <v>29</v>
      </c>
      <c r="AA19" s="5">
        <v>3</v>
      </c>
      <c r="AB19" s="113" t="s">
        <v>56</v>
      </c>
      <c r="AC19" s="5">
        <v>8</v>
      </c>
      <c r="AD19" s="5" t="s">
        <v>27</v>
      </c>
      <c r="AE19" s="5" t="s">
        <v>28</v>
      </c>
      <c r="AF19" s="5" t="s">
        <v>28</v>
      </c>
      <c r="AG19" s="3">
        <v>0.36874999999999997</v>
      </c>
      <c r="AH19" s="5" t="s">
        <v>1026</v>
      </c>
      <c r="AI19" s="5" t="s">
        <v>27</v>
      </c>
      <c r="AJ19" s="34" t="s">
        <v>59</v>
      </c>
    </row>
    <row r="20" spans="1:37" s="34" customFormat="1" x14ac:dyDescent="0.25">
      <c r="A20" s="2">
        <v>1</v>
      </c>
      <c r="B20" s="120">
        <v>43041</v>
      </c>
      <c r="C20" s="2">
        <v>4</v>
      </c>
      <c r="D20" s="10">
        <v>22</v>
      </c>
      <c r="E20" s="10">
        <v>17</v>
      </c>
      <c r="F20" s="10"/>
      <c r="G20" s="10">
        <v>22</v>
      </c>
      <c r="H20" s="10">
        <v>4</v>
      </c>
      <c r="I20" s="10">
        <v>20</v>
      </c>
      <c r="J20" s="10"/>
      <c r="K20" s="10">
        <v>2</v>
      </c>
      <c r="L20" s="16"/>
      <c r="M20" s="16"/>
      <c r="N20" s="16"/>
      <c r="O20" s="16">
        <v>1</v>
      </c>
      <c r="P20" s="16"/>
      <c r="Q20" s="16"/>
      <c r="R20" s="16"/>
      <c r="S20" s="35"/>
      <c r="T20" s="34" t="s">
        <v>63</v>
      </c>
      <c r="U20" s="34" t="s">
        <v>76</v>
      </c>
      <c r="V20" s="34" t="s">
        <v>652</v>
      </c>
      <c r="W20" s="3">
        <v>0.61111111111111105</v>
      </c>
      <c r="X20" s="3">
        <v>0.62152777777777779</v>
      </c>
      <c r="Y20" s="5">
        <v>2</v>
      </c>
      <c r="Z20" s="5" t="s">
        <v>29</v>
      </c>
      <c r="AA20" s="5">
        <v>2</v>
      </c>
      <c r="AB20" s="113" t="s">
        <v>75</v>
      </c>
      <c r="AC20" s="5">
        <v>8</v>
      </c>
      <c r="AD20" s="5" t="s">
        <v>27</v>
      </c>
      <c r="AE20" s="5" t="s">
        <v>28</v>
      </c>
      <c r="AF20" s="5" t="s">
        <v>28</v>
      </c>
      <c r="AG20" s="3">
        <v>0.36874999999999997</v>
      </c>
      <c r="AH20" s="5" t="s">
        <v>445</v>
      </c>
      <c r="AI20" s="5" t="s">
        <v>27</v>
      </c>
    </row>
    <row r="21" spans="1:37" s="34" customFormat="1" x14ac:dyDescent="0.25">
      <c r="A21" s="2">
        <v>1</v>
      </c>
      <c r="B21" s="120">
        <v>43041</v>
      </c>
      <c r="C21" s="2">
        <v>4</v>
      </c>
      <c r="D21" s="10">
        <v>14</v>
      </c>
      <c r="E21" s="10">
        <v>2</v>
      </c>
      <c r="F21" s="10"/>
      <c r="G21" s="10">
        <v>5</v>
      </c>
      <c r="H21" s="10">
        <v>1</v>
      </c>
      <c r="I21" s="10">
        <v>19</v>
      </c>
      <c r="J21" s="10">
        <v>10</v>
      </c>
      <c r="K21" s="10"/>
      <c r="L21" s="16"/>
      <c r="M21" s="16"/>
      <c r="N21" s="16"/>
      <c r="O21" s="16"/>
      <c r="P21" s="16"/>
      <c r="Q21" s="16"/>
      <c r="R21" s="16"/>
      <c r="S21" s="35"/>
      <c r="T21" s="34" t="s">
        <v>63</v>
      </c>
      <c r="U21" s="34" t="s">
        <v>77</v>
      </c>
      <c r="V21" s="34" t="s">
        <v>653</v>
      </c>
      <c r="W21" s="3">
        <v>0.63541666666666663</v>
      </c>
      <c r="X21" s="3">
        <v>0.64583333333333337</v>
      </c>
      <c r="Y21" s="5">
        <v>2</v>
      </c>
      <c r="Z21" s="5" t="s">
        <v>29</v>
      </c>
      <c r="AA21" s="5">
        <v>3</v>
      </c>
      <c r="AB21" s="113" t="s">
        <v>75</v>
      </c>
      <c r="AC21" s="5">
        <v>8</v>
      </c>
      <c r="AD21" s="5" t="s">
        <v>27</v>
      </c>
      <c r="AE21" s="5" t="s">
        <v>28</v>
      </c>
      <c r="AF21" s="5" t="s">
        <v>28</v>
      </c>
      <c r="AG21" s="3">
        <v>0.36874999999999997</v>
      </c>
      <c r="AH21" s="5" t="s">
        <v>445</v>
      </c>
      <c r="AI21" s="5" t="s">
        <v>27</v>
      </c>
      <c r="AJ21" s="25" t="s">
        <v>78</v>
      </c>
    </row>
    <row r="22" spans="1:37" s="34" customFormat="1" x14ac:dyDescent="0.25">
      <c r="A22" s="2">
        <v>1</v>
      </c>
      <c r="B22" s="120">
        <v>43046</v>
      </c>
      <c r="C22" s="2">
        <v>4</v>
      </c>
      <c r="D22" s="37"/>
      <c r="E22" s="37"/>
      <c r="F22" s="37"/>
      <c r="G22" s="37"/>
      <c r="H22" s="37"/>
      <c r="I22" s="37"/>
      <c r="J22" s="37"/>
      <c r="K22" s="37"/>
      <c r="L22" s="52"/>
      <c r="M22" s="52"/>
      <c r="N22" s="52"/>
      <c r="O22" s="52"/>
      <c r="P22" s="19"/>
      <c r="Q22" s="19"/>
      <c r="R22" s="19"/>
      <c r="S22" s="80"/>
      <c r="T22" s="34" t="s">
        <v>91</v>
      </c>
      <c r="U22" s="34" t="s">
        <v>201</v>
      </c>
      <c r="V22" s="34" t="s">
        <v>202</v>
      </c>
      <c r="W22" s="29" t="s">
        <v>134</v>
      </c>
      <c r="X22" s="29" t="s">
        <v>203</v>
      </c>
      <c r="Y22" s="5">
        <v>2</v>
      </c>
      <c r="Z22" s="5" t="s">
        <v>29</v>
      </c>
      <c r="AA22" s="5">
        <v>1</v>
      </c>
      <c r="AB22" s="5" t="s">
        <v>56</v>
      </c>
      <c r="AC22" s="5">
        <v>7</v>
      </c>
      <c r="AD22" s="5" t="s">
        <v>27</v>
      </c>
      <c r="AE22" s="5" t="s">
        <v>28</v>
      </c>
      <c r="AF22" s="5" t="s">
        <v>28</v>
      </c>
      <c r="AG22" s="29" t="s">
        <v>167</v>
      </c>
      <c r="AH22" s="5" t="s">
        <v>438</v>
      </c>
      <c r="AI22" s="5" t="s">
        <v>27</v>
      </c>
      <c r="AK22" s="25"/>
    </row>
    <row r="23" spans="1:37" s="34" customFormat="1" x14ac:dyDescent="0.25">
      <c r="A23" s="2">
        <v>1</v>
      </c>
      <c r="B23" s="120">
        <v>43041</v>
      </c>
      <c r="C23" s="2">
        <v>5</v>
      </c>
      <c r="D23" s="10">
        <v>63</v>
      </c>
      <c r="E23" s="10">
        <v>4</v>
      </c>
      <c r="F23" s="10"/>
      <c r="G23" s="10">
        <v>2</v>
      </c>
      <c r="H23" s="10">
        <v>1</v>
      </c>
      <c r="I23" s="10">
        <v>96</v>
      </c>
      <c r="J23" s="10">
        <v>30</v>
      </c>
      <c r="K23" s="10"/>
      <c r="L23" s="16"/>
      <c r="M23" s="16"/>
      <c r="N23" s="16"/>
      <c r="O23" s="16"/>
      <c r="P23" s="16"/>
      <c r="Q23" s="16">
        <v>27</v>
      </c>
      <c r="R23" s="16"/>
      <c r="S23" s="35"/>
      <c r="T23" s="34" t="s">
        <v>63</v>
      </c>
      <c r="U23" s="34" t="s">
        <v>64</v>
      </c>
      <c r="V23" s="34" t="s">
        <v>654</v>
      </c>
      <c r="W23" s="3">
        <v>0.40972222222222227</v>
      </c>
      <c r="X23" s="3">
        <v>0.4236111111111111</v>
      </c>
      <c r="Y23" s="5">
        <v>2</v>
      </c>
      <c r="Z23" s="5" t="s">
        <v>29</v>
      </c>
      <c r="AA23" s="5">
        <v>2</v>
      </c>
      <c r="AB23" s="113" t="s">
        <v>65</v>
      </c>
      <c r="AC23" s="5">
        <v>7</v>
      </c>
      <c r="AD23" s="5" t="s">
        <v>27</v>
      </c>
      <c r="AE23" s="5" t="s">
        <v>28</v>
      </c>
      <c r="AF23" s="5" t="s">
        <v>28</v>
      </c>
      <c r="AG23" s="3">
        <v>0.36874999999999997</v>
      </c>
      <c r="AH23" s="5" t="s">
        <v>438</v>
      </c>
      <c r="AI23" s="5" t="s">
        <v>27</v>
      </c>
      <c r="AJ23" s="25" t="s">
        <v>66</v>
      </c>
    </row>
    <row r="24" spans="1:37" s="34" customFormat="1" x14ac:dyDescent="0.25">
      <c r="A24" s="2">
        <v>1</v>
      </c>
      <c r="B24" s="120">
        <v>43041</v>
      </c>
      <c r="C24" s="2">
        <v>5</v>
      </c>
      <c r="D24" s="10"/>
      <c r="E24" s="10">
        <v>3</v>
      </c>
      <c r="F24" s="10"/>
      <c r="G24" s="10">
        <v>9</v>
      </c>
      <c r="H24" s="10">
        <v>3</v>
      </c>
      <c r="I24" s="10">
        <v>11</v>
      </c>
      <c r="J24" s="10"/>
      <c r="K24" s="10"/>
      <c r="L24" s="16"/>
      <c r="M24" s="16"/>
      <c r="N24" s="16"/>
      <c r="O24" s="16"/>
      <c r="P24" s="16"/>
      <c r="Q24" s="16"/>
      <c r="R24" s="16"/>
      <c r="S24" s="35"/>
      <c r="T24" s="34" t="s">
        <v>63</v>
      </c>
      <c r="U24" s="34" t="s">
        <v>67</v>
      </c>
      <c r="V24" s="34" t="s">
        <v>655</v>
      </c>
      <c r="W24" s="3">
        <v>0.44097222222222227</v>
      </c>
      <c r="X24" s="3">
        <v>0.4513888888888889</v>
      </c>
      <c r="Y24" s="5">
        <v>2</v>
      </c>
      <c r="Z24" s="5" t="s">
        <v>29</v>
      </c>
      <c r="AA24" s="5">
        <v>2</v>
      </c>
      <c r="AB24" s="113" t="s">
        <v>65</v>
      </c>
      <c r="AC24" s="5">
        <v>6</v>
      </c>
      <c r="AD24" s="5" t="s">
        <v>27</v>
      </c>
      <c r="AE24" s="5" t="s">
        <v>28</v>
      </c>
      <c r="AF24" s="5" t="s">
        <v>28</v>
      </c>
      <c r="AG24" s="3">
        <v>0.36874999999999997</v>
      </c>
      <c r="AH24" s="5" t="s">
        <v>438</v>
      </c>
      <c r="AI24" s="5" t="s">
        <v>27</v>
      </c>
    </row>
    <row r="25" spans="1:37" s="34" customFormat="1" x14ac:dyDescent="0.25">
      <c r="A25" s="2">
        <v>1</v>
      </c>
      <c r="B25" s="120">
        <v>43041</v>
      </c>
      <c r="C25" s="2">
        <v>5</v>
      </c>
      <c r="D25" s="10"/>
      <c r="E25" s="10"/>
      <c r="F25" s="10"/>
      <c r="G25" s="10"/>
      <c r="H25" s="10"/>
      <c r="I25" s="10">
        <v>12</v>
      </c>
      <c r="J25" s="10">
        <v>3</v>
      </c>
      <c r="K25" s="10"/>
      <c r="L25" s="16"/>
      <c r="M25" s="16"/>
      <c r="N25" s="16"/>
      <c r="O25" s="16">
        <v>1</v>
      </c>
      <c r="P25" s="16"/>
      <c r="Q25" s="16"/>
      <c r="R25" s="16"/>
      <c r="S25" s="35"/>
      <c r="T25" s="34" t="s">
        <v>24</v>
      </c>
      <c r="U25" s="34" t="s">
        <v>79</v>
      </c>
      <c r="V25" s="34" t="s">
        <v>656</v>
      </c>
      <c r="W25" s="3">
        <v>0.63402777777777775</v>
      </c>
      <c r="X25" s="3">
        <v>0.62708333333333333</v>
      </c>
      <c r="Y25" s="5">
        <v>3</v>
      </c>
      <c r="Z25" s="5" t="s">
        <v>29</v>
      </c>
      <c r="AA25" s="108" t="s">
        <v>25</v>
      </c>
      <c r="AB25" s="113" t="s">
        <v>56</v>
      </c>
      <c r="AC25" s="5">
        <v>8</v>
      </c>
      <c r="AD25" s="5" t="s">
        <v>27</v>
      </c>
      <c r="AE25" s="5" t="s">
        <v>28</v>
      </c>
      <c r="AF25" s="5" t="s">
        <v>28</v>
      </c>
      <c r="AG25" s="3">
        <v>0.36874999999999997</v>
      </c>
      <c r="AH25" s="5" t="s">
        <v>445</v>
      </c>
      <c r="AI25" s="5" t="s">
        <v>1044</v>
      </c>
      <c r="AJ25" s="34" t="s">
        <v>62</v>
      </c>
    </row>
    <row r="26" spans="1:37" s="34" customFormat="1" x14ac:dyDescent="0.25">
      <c r="A26" s="2">
        <v>1</v>
      </c>
      <c r="B26" s="120">
        <v>43041</v>
      </c>
      <c r="C26" s="2">
        <v>5</v>
      </c>
      <c r="D26" s="10">
        <v>2</v>
      </c>
      <c r="E26" s="10"/>
      <c r="F26" s="10"/>
      <c r="G26" s="10">
        <v>1</v>
      </c>
      <c r="H26" s="10">
        <v>2</v>
      </c>
      <c r="I26" s="10">
        <v>16</v>
      </c>
      <c r="J26" s="10">
        <v>8</v>
      </c>
      <c r="K26" s="10"/>
      <c r="L26" s="16"/>
      <c r="M26" s="16"/>
      <c r="N26" s="16"/>
      <c r="O26" s="16"/>
      <c r="P26" s="16"/>
      <c r="Q26" s="16"/>
      <c r="R26" s="16"/>
      <c r="S26" s="35"/>
      <c r="T26" s="34" t="s">
        <v>24</v>
      </c>
      <c r="U26" s="34" t="s">
        <v>60</v>
      </c>
      <c r="V26" s="34" t="s">
        <v>657</v>
      </c>
      <c r="W26" s="3">
        <v>0.65833333333333333</v>
      </c>
      <c r="X26" s="3">
        <v>0.67152777777777783</v>
      </c>
      <c r="Y26" s="5" t="s">
        <v>36</v>
      </c>
      <c r="Z26" s="5" t="s">
        <v>29</v>
      </c>
      <c r="AA26" s="5">
        <v>2</v>
      </c>
      <c r="AB26" s="113" t="s">
        <v>56</v>
      </c>
      <c r="AC26" s="5">
        <v>8</v>
      </c>
      <c r="AD26" s="5" t="s">
        <v>32</v>
      </c>
      <c r="AE26" s="5" t="s">
        <v>28</v>
      </c>
      <c r="AF26" s="5" t="s">
        <v>28</v>
      </c>
      <c r="AG26" s="3">
        <v>0.36874999999999997</v>
      </c>
      <c r="AH26" s="5" t="s">
        <v>445</v>
      </c>
      <c r="AI26" s="5" t="s">
        <v>27</v>
      </c>
      <c r="AJ26" s="34" t="s">
        <v>61</v>
      </c>
    </row>
    <row r="27" spans="1:37" s="34" customFormat="1" x14ac:dyDescent="0.25">
      <c r="A27" s="2">
        <v>1</v>
      </c>
      <c r="B27" s="120">
        <v>43041</v>
      </c>
      <c r="C27" s="2">
        <v>6</v>
      </c>
      <c r="D27" s="10">
        <v>9</v>
      </c>
      <c r="E27" s="10"/>
      <c r="F27" s="10"/>
      <c r="G27" s="10">
        <v>1</v>
      </c>
      <c r="H27" s="10"/>
      <c r="I27" s="10">
        <v>18</v>
      </c>
      <c r="J27" s="10"/>
      <c r="K27" s="10"/>
      <c r="L27" s="16">
        <v>1</v>
      </c>
      <c r="M27" s="16"/>
      <c r="N27" s="16">
        <v>2</v>
      </c>
      <c r="O27" s="16"/>
      <c r="P27" s="16"/>
      <c r="Q27" s="16"/>
      <c r="R27" s="16"/>
      <c r="S27" s="35"/>
      <c r="T27" s="34" t="s">
        <v>63</v>
      </c>
      <c r="U27" s="34" t="s">
        <v>67</v>
      </c>
      <c r="V27" s="34" t="s">
        <v>658</v>
      </c>
      <c r="W27" s="3">
        <v>0.4513888888888889</v>
      </c>
      <c r="X27" s="3">
        <v>0.46180555555555558</v>
      </c>
      <c r="Y27" s="5">
        <v>2</v>
      </c>
      <c r="Z27" s="5" t="s">
        <v>29</v>
      </c>
      <c r="AA27" s="5">
        <v>2</v>
      </c>
      <c r="AB27" s="113" t="s">
        <v>65</v>
      </c>
      <c r="AC27" s="5">
        <v>6</v>
      </c>
      <c r="AD27" s="5" t="s">
        <v>27</v>
      </c>
      <c r="AE27" s="5" t="s">
        <v>28</v>
      </c>
      <c r="AF27" s="5" t="s">
        <v>28</v>
      </c>
      <c r="AG27" s="3">
        <v>0.36874999999999997</v>
      </c>
      <c r="AH27" s="5" t="s">
        <v>438</v>
      </c>
      <c r="AI27" s="5" t="s">
        <v>27</v>
      </c>
    </row>
    <row r="28" spans="1:37" s="34" customFormat="1" x14ac:dyDescent="0.25">
      <c r="A28" s="2">
        <v>1</v>
      </c>
      <c r="B28" s="120">
        <v>43041</v>
      </c>
      <c r="C28" s="2">
        <v>6</v>
      </c>
      <c r="D28" s="10">
        <v>9</v>
      </c>
      <c r="E28" s="10">
        <v>3</v>
      </c>
      <c r="F28" s="10"/>
      <c r="G28" s="10">
        <v>5</v>
      </c>
      <c r="H28" s="10">
        <v>1</v>
      </c>
      <c r="I28" s="10">
        <v>26</v>
      </c>
      <c r="J28" s="10"/>
      <c r="K28" s="10">
        <v>2</v>
      </c>
      <c r="L28" s="16"/>
      <c r="M28" s="16"/>
      <c r="N28" s="16">
        <v>1</v>
      </c>
      <c r="O28" s="16"/>
      <c r="P28" s="16"/>
      <c r="Q28" s="16"/>
      <c r="R28" s="16"/>
      <c r="S28" s="35"/>
      <c r="T28" s="34" t="s">
        <v>63</v>
      </c>
      <c r="U28" s="34" t="s">
        <v>68</v>
      </c>
      <c r="V28" s="34" t="s">
        <v>659</v>
      </c>
      <c r="W28" s="3">
        <v>0.47916666666666669</v>
      </c>
      <c r="X28" s="3">
        <v>0.49305555555555558</v>
      </c>
      <c r="Y28" s="5">
        <v>1</v>
      </c>
      <c r="Z28" s="5" t="s">
        <v>29</v>
      </c>
      <c r="AA28" s="5">
        <v>0</v>
      </c>
      <c r="AB28" s="113" t="s">
        <v>69</v>
      </c>
      <c r="AC28" s="5">
        <v>8</v>
      </c>
      <c r="AD28" s="5" t="s">
        <v>27</v>
      </c>
      <c r="AE28" s="5" t="s">
        <v>28</v>
      </c>
      <c r="AF28" s="5" t="s">
        <v>28</v>
      </c>
      <c r="AG28" s="3">
        <v>0.36874999999999997</v>
      </c>
      <c r="AH28" s="5" t="s">
        <v>438</v>
      </c>
      <c r="AI28" s="5" t="s">
        <v>27</v>
      </c>
    </row>
    <row r="29" spans="1:37" s="34" customFormat="1" x14ac:dyDescent="0.25">
      <c r="A29" s="2">
        <v>1</v>
      </c>
      <c r="B29" s="120">
        <v>43041</v>
      </c>
      <c r="C29" s="2">
        <v>6</v>
      </c>
      <c r="D29" s="10">
        <v>16</v>
      </c>
      <c r="E29" s="10">
        <v>3</v>
      </c>
      <c r="F29" s="10"/>
      <c r="G29" s="10">
        <v>7</v>
      </c>
      <c r="H29" s="10">
        <v>2</v>
      </c>
      <c r="I29" s="10">
        <v>72</v>
      </c>
      <c r="J29" s="10"/>
      <c r="K29" s="10"/>
      <c r="L29" s="16"/>
      <c r="M29" s="16"/>
      <c r="N29" s="16"/>
      <c r="O29" s="16">
        <v>4</v>
      </c>
      <c r="P29" s="16"/>
      <c r="Q29" s="16"/>
      <c r="R29" s="16"/>
      <c r="S29" s="35"/>
      <c r="T29" s="34" t="s">
        <v>63</v>
      </c>
      <c r="U29" s="34" t="s">
        <v>70</v>
      </c>
      <c r="V29" s="34" t="s">
        <v>660</v>
      </c>
      <c r="W29" s="3">
        <v>0.51736111111111105</v>
      </c>
      <c r="X29" s="3">
        <v>0.53125</v>
      </c>
      <c r="Y29" s="5">
        <v>1</v>
      </c>
      <c r="Z29" s="5" t="s">
        <v>29</v>
      </c>
      <c r="AA29" s="5">
        <v>1</v>
      </c>
      <c r="AB29" s="113" t="s">
        <v>65</v>
      </c>
      <c r="AC29" s="5">
        <v>7</v>
      </c>
      <c r="AD29" s="5" t="s">
        <v>27</v>
      </c>
      <c r="AE29" s="5" t="s">
        <v>28</v>
      </c>
      <c r="AF29" s="5" t="s">
        <v>28</v>
      </c>
      <c r="AG29" s="3">
        <v>0.36874999999999997</v>
      </c>
      <c r="AH29" s="5" t="s">
        <v>1026</v>
      </c>
      <c r="AI29" s="5" t="s">
        <v>27</v>
      </c>
    </row>
    <row r="30" spans="1:37" s="34" customFormat="1" x14ac:dyDescent="0.25">
      <c r="A30" s="2">
        <v>1</v>
      </c>
      <c r="B30" s="120">
        <v>43041</v>
      </c>
      <c r="C30" s="2">
        <v>7</v>
      </c>
      <c r="D30" s="10">
        <v>15</v>
      </c>
      <c r="E30" s="10">
        <v>7</v>
      </c>
      <c r="F30" s="10"/>
      <c r="G30" s="10">
        <v>3</v>
      </c>
      <c r="H30" s="10">
        <v>1</v>
      </c>
      <c r="I30" s="10">
        <v>36</v>
      </c>
      <c r="J30" s="10"/>
      <c r="K30" s="10">
        <v>1</v>
      </c>
      <c r="L30" s="16"/>
      <c r="M30" s="16"/>
      <c r="N30" s="16"/>
      <c r="O30" s="16"/>
      <c r="P30" s="16"/>
      <c r="Q30" s="16">
        <v>5</v>
      </c>
      <c r="R30" s="16"/>
      <c r="S30" s="35"/>
      <c r="T30" s="34" t="s">
        <v>63</v>
      </c>
      <c r="U30" s="34" t="s">
        <v>70</v>
      </c>
      <c r="V30" s="34" t="s">
        <v>661</v>
      </c>
      <c r="W30" s="3">
        <v>0.53125</v>
      </c>
      <c r="X30" s="3">
        <v>0.54166666666666663</v>
      </c>
      <c r="Y30" s="5">
        <v>1</v>
      </c>
      <c r="Z30" s="5" t="s">
        <v>29</v>
      </c>
      <c r="AA30" s="5">
        <v>2</v>
      </c>
      <c r="AB30" s="113" t="s">
        <v>65</v>
      </c>
      <c r="AC30" s="5">
        <v>8</v>
      </c>
      <c r="AD30" s="5" t="s">
        <v>27</v>
      </c>
      <c r="AE30" s="5" t="s">
        <v>28</v>
      </c>
      <c r="AF30" s="5" t="s">
        <v>28</v>
      </c>
      <c r="AG30" s="3">
        <v>0.36874999999999997</v>
      </c>
      <c r="AH30" s="5" t="s">
        <v>1026</v>
      </c>
      <c r="AI30" s="5" t="s">
        <v>27</v>
      </c>
      <c r="AJ30" s="25" t="s">
        <v>71</v>
      </c>
    </row>
    <row r="31" spans="1:37" s="34" customFormat="1" x14ac:dyDescent="0.25">
      <c r="A31" s="2">
        <v>1</v>
      </c>
      <c r="B31" s="120">
        <v>43046</v>
      </c>
      <c r="C31" s="2">
        <v>7</v>
      </c>
      <c r="D31" s="36"/>
      <c r="E31" s="36"/>
      <c r="F31" s="36"/>
      <c r="G31" s="36"/>
      <c r="H31" s="36">
        <v>1</v>
      </c>
      <c r="I31" s="36"/>
      <c r="J31" s="36">
        <v>6</v>
      </c>
      <c r="K31" s="36"/>
      <c r="L31" s="19"/>
      <c r="M31" s="19"/>
      <c r="N31" s="19"/>
      <c r="O31" s="19"/>
      <c r="P31" s="19"/>
      <c r="Q31" s="19"/>
      <c r="R31" s="19"/>
      <c r="S31" s="80"/>
      <c r="T31" s="34" t="s">
        <v>91</v>
      </c>
      <c r="U31" s="34" t="s">
        <v>171</v>
      </c>
      <c r="V31" s="34" t="s">
        <v>196</v>
      </c>
      <c r="W31" s="29" t="s">
        <v>172</v>
      </c>
      <c r="X31" s="29" t="s">
        <v>173</v>
      </c>
      <c r="Y31" s="5">
        <v>2</v>
      </c>
      <c r="Z31" s="5" t="s">
        <v>29</v>
      </c>
      <c r="AA31" s="5">
        <v>2</v>
      </c>
      <c r="AB31" s="5" t="s">
        <v>56</v>
      </c>
      <c r="AC31" s="5">
        <v>8</v>
      </c>
      <c r="AD31" s="5" t="s">
        <v>27</v>
      </c>
      <c r="AE31" s="5" t="s">
        <v>28</v>
      </c>
      <c r="AF31" s="5" t="s">
        <v>28</v>
      </c>
      <c r="AG31" s="29" t="s">
        <v>167</v>
      </c>
      <c r="AH31" s="5" t="s">
        <v>1026</v>
      </c>
      <c r="AI31" s="5" t="s">
        <v>27</v>
      </c>
      <c r="AJ31" s="25" t="s">
        <v>174</v>
      </c>
    </row>
    <row r="32" spans="1:37" s="34" customFormat="1" x14ac:dyDescent="0.25">
      <c r="A32" s="2">
        <v>1</v>
      </c>
      <c r="B32" s="120">
        <v>43046</v>
      </c>
      <c r="C32" s="2">
        <v>7</v>
      </c>
      <c r="D32" s="10">
        <v>30</v>
      </c>
      <c r="E32" s="10">
        <v>24</v>
      </c>
      <c r="F32" s="10"/>
      <c r="G32" s="10"/>
      <c r="H32" s="10">
        <v>9</v>
      </c>
      <c r="I32" s="10">
        <v>52</v>
      </c>
      <c r="J32" s="10">
        <v>10</v>
      </c>
      <c r="K32" s="10">
        <v>2</v>
      </c>
      <c r="L32" s="16"/>
      <c r="M32" s="16"/>
      <c r="N32" s="16"/>
      <c r="O32" s="16"/>
      <c r="P32" s="16"/>
      <c r="Q32" s="16"/>
      <c r="R32" s="16"/>
      <c r="S32" s="35"/>
      <c r="T32" s="34" t="s">
        <v>63</v>
      </c>
      <c r="U32" s="34" t="s">
        <v>155</v>
      </c>
      <c r="V32" s="34" t="s">
        <v>455</v>
      </c>
      <c r="W32" s="3">
        <v>0.50694444444444442</v>
      </c>
      <c r="X32" s="3">
        <v>0.51736111111111105</v>
      </c>
      <c r="Y32" s="5">
        <v>2</v>
      </c>
      <c r="Z32" s="5" t="s">
        <v>29</v>
      </c>
      <c r="AA32" s="5">
        <v>3</v>
      </c>
      <c r="AB32" s="113" t="s">
        <v>75</v>
      </c>
      <c r="AC32" s="5">
        <v>8</v>
      </c>
      <c r="AD32" s="5" t="s">
        <v>27</v>
      </c>
      <c r="AE32" s="5" t="s">
        <v>28</v>
      </c>
      <c r="AF32" s="5" t="s">
        <v>28</v>
      </c>
      <c r="AG32" s="3">
        <v>0.51041666666666663</v>
      </c>
      <c r="AH32" s="5" t="s">
        <v>546</v>
      </c>
      <c r="AI32" s="5" t="s">
        <v>27</v>
      </c>
    </row>
    <row r="33" spans="1:36" s="34" customFormat="1" x14ac:dyDescent="0.25">
      <c r="A33" s="2">
        <v>1</v>
      </c>
      <c r="B33" s="120">
        <v>43046</v>
      </c>
      <c r="C33" s="2">
        <v>7</v>
      </c>
      <c r="D33" s="10">
        <v>3</v>
      </c>
      <c r="E33" s="10">
        <v>90</v>
      </c>
      <c r="F33" s="10"/>
      <c r="G33" s="10"/>
      <c r="H33" s="10"/>
      <c r="I33" s="10">
        <v>14</v>
      </c>
      <c r="J33" s="10"/>
      <c r="K33" s="10"/>
      <c r="L33" s="16"/>
      <c r="M33" s="16"/>
      <c r="N33" s="16"/>
      <c r="O33" s="16"/>
      <c r="P33" s="16"/>
      <c r="Q33" s="16"/>
      <c r="R33" s="16"/>
      <c r="S33" s="35"/>
      <c r="T33" s="34" t="s">
        <v>24</v>
      </c>
      <c r="U33" s="34" t="s">
        <v>87</v>
      </c>
      <c r="V33" s="34" t="s">
        <v>624</v>
      </c>
      <c r="W33" s="3">
        <v>0.52152777777777781</v>
      </c>
      <c r="X33" s="3">
        <v>0.53888888888888886</v>
      </c>
      <c r="Y33" s="5" t="s">
        <v>36</v>
      </c>
      <c r="Z33" s="5" t="s">
        <v>29</v>
      </c>
      <c r="AA33" s="5">
        <v>3</v>
      </c>
      <c r="AB33" s="113" t="s">
        <v>56</v>
      </c>
      <c r="AC33" s="5">
        <v>8</v>
      </c>
      <c r="AD33" s="5" t="s">
        <v>27</v>
      </c>
      <c r="AE33" s="5" t="s">
        <v>28</v>
      </c>
      <c r="AF33" s="5" t="s">
        <v>28</v>
      </c>
      <c r="AG33" s="3">
        <v>0.51111111111111096</v>
      </c>
      <c r="AH33" s="5" t="s">
        <v>546</v>
      </c>
      <c r="AI33" s="5" t="s">
        <v>1045</v>
      </c>
    </row>
    <row r="34" spans="1:36" s="34" customFormat="1" x14ac:dyDescent="0.25">
      <c r="A34" s="2">
        <v>1</v>
      </c>
      <c r="B34" s="120">
        <v>43046</v>
      </c>
      <c r="C34" s="2">
        <v>8</v>
      </c>
      <c r="D34" s="36">
        <v>17</v>
      </c>
      <c r="E34" s="36">
        <v>17</v>
      </c>
      <c r="F34" s="36"/>
      <c r="G34" s="36"/>
      <c r="H34" s="36">
        <v>1</v>
      </c>
      <c r="I34" s="36">
        <v>7</v>
      </c>
      <c r="J34" s="36"/>
      <c r="K34" s="36"/>
      <c r="L34" s="19"/>
      <c r="M34" s="19"/>
      <c r="N34" s="19"/>
      <c r="O34" s="19"/>
      <c r="P34" s="19"/>
      <c r="Q34" s="19"/>
      <c r="R34" s="19"/>
      <c r="S34" s="80"/>
      <c r="T34" s="34" t="s">
        <v>91</v>
      </c>
      <c r="U34" s="34" t="s">
        <v>165</v>
      </c>
      <c r="V34" s="34" t="s">
        <v>166</v>
      </c>
      <c r="W34" s="29" t="s">
        <v>118</v>
      </c>
      <c r="X34" s="29" t="s">
        <v>119</v>
      </c>
      <c r="Y34" s="5">
        <v>2</v>
      </c>
      <c r="Z34" s="5" t="s">
        <v>81</v>
      </c>
      <c r="AA34" s="5">
        <v>2</v>
      </c>
      <c r="AB34" s="113" t="s">
        <v>56</v>
      </c>
      <c r="AC34" s="5">
        <v>8</v>
      </c>
      <c r="AD34" s="5" t="s">
        <v>27</v>
      </c>
      <c r="AE34" s="5" t="s">
        <v>28</v>
      </c>
      <c r="AF34" s="5" t="s">
        <v>28</v>
      </c>
      <c r="AG34" s="29" t="s">
        <v>167</v>
      </c>
      <c r="AH34" s="5" t="s">
        <v>445</v>
      </c>
      <c r="AI34" s="34" t="s">
        <v>32</v>
      </c>
    </row>
    <row r="35" spans="1:36" s="34" customFormat="1" x14ac:dyDescent="0.25">
      <c r="A35" s="2">
        <v>1</v>
      </c>
      <c r="B35" s="120">
        <v>43046</v>
      </c>
      <c r="C35" s="2">
        <v>8</v>
      </c>
      <c r="D35" s="10">
        <v>19</v>
      </c>
      <c r="E35" s="10"/>
      <c r="F35" s="10"/>
      <c r="G35" s="10"/>
      <c r="H35" s="10">
        <v>1</v>
      </c>
      <c r="I35" s="10">
        <v>12</v>
      </c>
      <c r="J35" s="10"/>
      <c r="K35" s="10"/>
      <c r="L35" s="16"/>
      <c r="M35" s="16"/>
      <c r="N35" s="16"/>
      <c r="O35" s="16"/>
      <c r="P35" s="16"/>
      <c r="Q35" s="16"/>
      <c r="R35" s="16"/>
      <c r="S35" s="35"/>
      <c r="T35" s="34" t="s">
        <v>24</v>
      </c>
      <c r="U35" s="34" t="s">
        <v>82</v>
      </c>
      <c r="V35" s="34" t="s">
        <v>662</v>
      </c>
      <c r="W35" s="3">
        <v>0.40625</v>
      </c>
      <c r="X35" s="3">
        <v>0.41944444444444445</v>
      </c>
      <c r="Y35" s="5">
        <v>3</v>
      </c>
      <c r="Z35" s="5" t="s">
        <v>83</v>
      </c>
      <c r="AA35" s="5">
        <v>3</v>
      </c>
      <c r="AB35" s="113" t="s">
        <v>56</v>
      </c>
      <c r="AC35" s="5">
        <v>8</v>
      </c>
      <c r="AD35" s="5" t="s">
        <v>27</v>
      </c>
      <c r="AE35" s="5" t="s">
        <v>28</v>
      </c>
      <c r="AF35" s="5" t="s">
        <v>28</v>
      </c>
      <c r="AG35" s="3">
        <v>0.51111111111111118</v>
      </c>
      <c r="AH35" s="5" t="s">
        <v>445</v>
      </c>
      <c r="AI35" s="5" t="s">
        <v>1046</v>
      </c>
    </row>
    <row r="36" spans="1:36" s="34" customFormat="1" x14ac:dyDescent="0.25">
      <c r="A36" s="2">
        <v>1</v>
      </c>
      <c r="B36" s="120">
        <v>43046</v>
      </c>
      <c r="C36" s="2">
        <v>8</v>
      </c>
      <c r="D36" s="10"/>
      <c r="E36" s="10"/>
      <c r="F36" s="10"/>
      <c r="G36" s="10">
        <v>2</v>
      </c>
      <c r="H36" s="10">
        <v>1</v>
      </c>
      <c r="I36" s="10">
        <v>9</v>
      </c>
      <c r="J36" s="10"/>
      <c r="K36" s="10"/>
      <c r="L36" s="16"/>
      <c r="M36" s="16"/>
      <c r="N36" s="16"/>
      <c r="O36" s="16">
        <v>3</v>
      </c>
      <c r="P36" s="16"/>
      <c r="Q36" s="16"/>
      <c r="R36" s="16"/>
      <c r="S36" s="35"/>
      <c r="T36" s="34" t="s">
        <v>24</v>
      </c>
      <c r="U36" s="34" t="s">
        <v>84</v>
      </c>
      <c r="V36" s="34" t="s">
        <v>663</v>
      </c>
      <c r="W36" s="3">
        <v>0.44791666666666669</v>
      </c>
      <c r="X36" s="3">
        <v>0.46736111111111112</v>
      </c>
      <c r="Y36" s="5">
        <v>2</v>
      </c>
      <c r="Z36" s="5" t="s">
        <v>29</v>
      </c>
      <c r="AA36" s="5">
        <v>2</v>
      </c>
      <c r="AB36" s="113" t="s">
        <v>56</v>
      </c>
      <c r="AC36" s="5">
        <v>8</v>
      </c>
      <c r="AD36" s="5" t="s">
        <v>27</v>
      </c>
      <c r="AE36" s="5" t="s">
        <v>28</v>
      </c>
      <c r="AF36" s="5" t="s">
        <v>28</v>
      </c>
      <c r="AG36" s="3">
        <v>0.51111111111111096</v>
      </c>
      <c r="AH36" s="5" t="s">
        <v>546</v>
      </c>
      <c r="AI36" s="5" t="s">
        <v>27</v>
      </c>
      <c r="AJ36" s="34" t="s">
        <v>85</v>
      </c>
    </row>
    <row r="37" spans="1:36" s="34" customFormat="1" x14ac:dyDescent="0.25">
      <c r="A37" s="2">
        <v>1</v>
      </c>
      <c r="B37" s="120">
        <v>43046</v>
      </c>
      <c r="C37" s="2">
        <v>8</v>
      </c>
      <c r="D37" s="36">
        <v>226</v>
      </c>
      <c r="E37" s="36">
        <v>93</v>
      </c>
      <c r="F37" s="36"/>
      <c r="G37" s="36"/>
      <c r="H37" s="36">
        <v>6</v>
      </c>
      <c r="I37" s="36">
        <v>22</v>
      </c>
      <c r="J37" s="36"/>
      <c r="K37" s="36"/>
      <c r="L37" s="41"/>
      <c r="M37" s="41"/>
      <c r="N37" s="19"/>
      <c r="O37" s="19"/>
      <c r="P37" s="19"/>
      <c r="Q37" s="19"/>
      <c r="R37" s="19"/>
      <c r="S37" s="80"/>
      <c r="T37" s="34" t="s">
        <v>91</v>
      </c>
      <c r="U37" s="34" t="s">
        <v>168</v>
      </c>
      <c r="V37" s="34" t="s">
        <v>664</v>
      </c>
      <c r="W37" s="29" t="s">
        <v>169</v>
      </c>
      <c r="X37" s="29" t="s">
        <v>170</v>
      </c>
      <c r="Y37" s="5">
        <v>2</v>
      </c>
      <c r="Z37" s="5" t="s">
        <v>29</v>
      </c>
      <c r="AA37" s="5">
        <v>2</v>
      </c>
      <c r="AB37" s="5" t="s">
        <v>56</v>
      </c>
      <c r="AC37" s="5">
        <v>8</v>
      </c>
      <c r="AD37" s="5" t="s">
        <v>27</v>
      </c>
      <c r="AE37" s="5" t="s">
        <v>28</v>
      </c>
      <c r="AF37" s="5" t="s">
        <v>28</v>
      </c>
      <c r="AG37" s="29" t="s">
        <v>167</v>
      </c>
      <c r="AH37" s="5" t="s">
        <v>546</v>
      </c>
      <c r="AI37" s="5" t="s">
        <v>27</v>
      </c>
    </row>
    <row r="38" spans="1:36" s="34" customFormat="1" x14ac:dyDescent="0.25">
      <c r="A38" s="2">
        <v>1</v>
      </c>
      <c r="B38" s="120">
        <v>43046</v>
      </c>
      <c r="C38" s="2">
        <v>8</v>
      </c>
      <c r="D38" s="10">
        <v>11</v>
      </c>
      <c r="E38" s="10">
        <v>1</v>
      </c>
      <c r="F38" s="10"/>
      <c r="G38" s="10"/>
      <c r="H38" s="10"/>
      <c r="I38" s="10">
        <v>33</v>
      </c>
      <c r="J38" s="10">
        <v>2</v>
      </c>
      <c r="K38" s="10"/>
      <c r="L38" s="16"/>
      <c r="M38" s="16"/>
      <c r="N38" s="16"/>
      <c r="O38" s="16">
        <v>2</v>
      </c>
      <c r="P38" s="16"/>
      <c r="Q38" s="16"/>
      <c r="R38" s="16"/>
      <c r="S38" s="35"/>
      <c r="T38" s="34" t="s">
        <v>24</v>
      </c>
      <c r="U38" s="34" t="s">
        <v>86</v>
      </c>
      <c r="V38" s="34" t="s">
        <v>665</v>
      </c>
      <c r="W38" s="3">
        <v>0.48125000000000001</v>
      </c>
      <c r="X38" s="3">
        <v>0.50555555555555554</v>
      </c>
      <c r="Y38" s="5">
        <v>2</v>
      </c>
      <c r="Z38" s="5" t="s">
        <v>29</v>
      </c>
      <c r="AA38" s="5">
        <v>3</v>
      </c>
      <c r="AB38" s="113" t="s">
        <v>56</v>
      </c>
      <c r="AC38" s="5">
        <v>8</v>
      </c>
      <c r="AD38" s="5" t="s">
        <v>27</v>
      </c>
      <c r="AE38" s="5" t="s">
        <v>28</v>
      </c>
      <c r="AF38" s="5" t="s">
        <v>28</v>
      </c>
      <c r="AG38" s="3">
        <v>0.51111111111111096</v>
      </c>
      <c r="AH38" s="5" t="s">
        <v>546</v>
      </c>
      <c r="AI38" s="5" t="s">
        <v>27</v>
      </c>
    </row>
    <row r="39" spans="1:36" s="34" customFormat="1" x14ac:dyDescent="0.25">
      <c r="A39" s="2">
        <v>1</v>
      </c>
      <c r="B39" s="120">
        <v>43046</v>
      </c>
      <c r="C39" s="2">
        <v>8</v>
      </c>
      <c r="D39" s="36">
        <v>16</v>
      </c>
      <c r="E39" s="36">
        <v>23</v>
      </c>
      <c r="F39" s="36"/>
      <c r="G39" s="36"/>
      <c r="H39" s="36">
        <v>1</v>
      </c>
      <c r="I39" s="36">
        <v>7</v>
      </c>
      <c r="J39" s="36"/>
      <c r="K39" s="36"/>
      <c r="L39" s="19"/>
      <c r="M39" s="19"/>
      <c r="N39" s="19"/>
      <c r="O39" s="19">
        <v>1</v>
      </c>
      <c r="P39" s="19"/>
      <c r="Q39" s="44"/>
      <c r="R39" s="19"/>
      <c r="S39" s="80"/>
      <c r="T39" s="34" t="s">
        <v>91</v>
      </c>
      <c r="U39" s="34" t="s">
        <v>171</v>
      </c>
      <c r="V39" s="34" t="s">
        <v>196</v>
      </c>
      <c r="W39" s="29" t="s">
        <v>172</v>
      </c>
      <c r="X39" s="29" t="s">
        <v>173</v>
      </c>
      <c r="Y39" s="5">
        <v>2</v>
      </c>
      <c r="Z39" s="5" t="s">
        <v>29</v>
      </c>
      <c r="AA39" s="5">
        <v>2</v>
      </c>
      <c r="AB39" s="5" t="s">
        <v>56</v>
      </c>
      <c r="AC39" s="5">
        <v>8</v>
      </c>
      <c r="AD39" s="5" t="s">
        <v>27</v>
      </c>
      <c r="AE39" s="5" t="s">
        <v>28</v>
      </c>
      <c r="AF39" s="5" t="s">
        <v>28</v>
      </c>
      <c r="AG39" s="29" t="s">
        <v>167</v>
      </c>
      <c r="AH39" s="5" t="s">
        <v>546</v>
      </c>
      <c r="AI39" s="5" t="s">
        <v>27</v>
      </c>
    </row>
    <row r="40" spans="1:36" s="34" customFormat="1" x14ac:dyDescent="0.25">
      <c r="A40" s="2">
        <v>1</v>
      </c>
      <c r="B40" s="120">
        <v>43046</v>
      </c>
      <c r="C40" s="2">
        <v>8</v>
      </c>
      <c r="D40" s="36"/>
      <c r="E40" s="36"/>
      <c r="F40" s="36"/>
      <c r="G40" s="36"/>
      <c r="H40" s="36"/>
      <c r="I40" s="36"/>
      <c r="J40" s="36"/>
      <c r="K40" s="36"/>
      <c r="L40" s="19"/>
      <c r="M40" s="19"/>
      <c r="N40" s="19"/>
      <c r="O40" s="19"/>
      <c r="P40" s="19"/>
      <c r="Q40" s="19"/>
      <c r="R40" s="19"/>
      <c r="S40" s="80"/>
      <c r="T40" s="34" t="s">
        <v>91</v>
      </c>
      <c r="U40" s="34" t="s">
        <v>198</v>
      </c>
      <c r="V40" s="34" t="s">
        <v>199</v>
      </c>
      <c r="W40" s="3">
        <v>0.56597222222222221</v>
      </c>
      <c r="X40" s="3">
        <v>0.55555555555555558</v>
      </c>
      <c r="Y40" s="5">
        <v>2</v>
      </c>
      <c r="Z40" s="5" t="s">
        <v>29</v>
      </c>
      <c r="AA40" s="5">
        <v>2</v>
      </c>
      <c r="AB40" s="5" t="s">
        <v>56</v>
      </c>
      <c r="AC40" s="5">
        <v>8</v>
      </c>
      <c r="AD40" s="5" t="s">
        <v>49</v>
      </c>
      <c r="AE40" s="5" t="s">
        <v>28</v>
      </c>
      <c r="AF40" s="5" t="s">
        <v>28</v>
      </c>
      <c r="AG40" s="29" t="s">
        <v>167</v>
      </c>
      <c r="AH40" s="5" t="s">
        <v>438</v>
      </c>
      <c r="AI40" s="5" t="s">
        <v>27</v>
      </c>
      <c r="AJ40" s="25" t="s">
        <v>200</v>
      </c>
    </row>
    <row r="41" spans="1:36" s="34" customFormat="1" x14ac:dyDescent="0.25">
      <c r="A41" s="2">
        <v>1</v>
      </c>
      <c r="B41" s="120">
        <v>43041</v>
      </c>
      <c r="C41" s="2">
        <v>9</v>
      </c>
      <c r="D41" s="36">
        <v>3</v>
      </c>
      <c r="E41" s="36"/>
      <c r="F41" s="36"/>
      <c r="G41" s="36"/>
      <c r="H41" s="36"/>
      <c r="I41" s="36"/>
      <c r="J41" s="36"/>
      <c r="K41" s="36"/>
      <c r="L41" s="19"/>
      <c r="M41" s="19"/>
      <c r="N41" s="19"/>
      <c r="O41" s="19"/>
      <c r="P41" s="19"/>
      <c r="Q41" s="19"/>
      <c r="R41" s="19"/>
      <c r="S41" s="80"/>
      <c r="T41" s="34" t="s">
        <v>91</v>
      </c>
      <c r="U41" s="46" t="s">
        <v>108</v>
      </c>
      <c r="V41" s="34" t="s">
        <v>109</v>
      </c>
      <c r="W41" s="29" t="s">
        <v>123</v>
      </c>
      <c r="X41" s="29" t="s">
        <v>134</v>
      </c>
      <c r="Y41" s="5">
        <v>1</v>
      </c>
      <c r="Z41" s="5" t="s">
        <v>29</v>
      </c>
      <c r="AA41" s="5">
        <v>0</v>
      </c>
      <c r="AB41" s="113" t="s">
        <v>26</v>
      </c>
      <c r="AC41" s="5">
        <v>8</v>
      </c>
      <c r="AD41" s="5" t="s">
        <v>27</v>
      </c>
      <c r="AE41" s="5" t="s">
        <v>28</v>
      </c>
      <c r="AF41" s="5" t="s">
        <v>28</v>
      </c>
      <c r="AG41" s="3">
        <v>0.36875000000000002</v>
      </c>
      <c r="AH41" s="14" t="s">
        <v>1026</v>
      </c>
      <c r="AI41" s="5" t="s">
        <v>27</v>
      </c>
      <c r="AJ41" s="25" t="s">
        <v>110</v>
      </c>
    </row>
    <row r="42" spans="1:36" s="34" customFormat="1" x14ac:dyDescent="0.25">
      <c r="A42" s="2">
        <v>1</v>
      </c>
      <c r="B42" s="120">
        <v>43041</v>
      </c>
      <c r="C42" s="2">
        <v>10</v>
      </c>
      <c r="D42" s="36">
        <v>37</v>
      </c>
      <c r="E42" s="36">
        <v>2</v>
      </c>
      <c r="F42" s="36"/>
      <c r="G42" s="36"/>
      <c r="H42" s="36"/>
      <c r="I42" s="36">
        <v>9</v>
      </c>
      <c r="J42" s="36"/>
      <c r="K42" s="36"/>
      <c r="L42" s="19"/>
      <c r="M42" s="19"/>
      <c r="N42" s="19"/>
      <c r="O42" s="19">
        <v>1</v>
      </c>
      <c r="P42" s="19"/>
      <c r="Q42" s="19"/>
      <c r="R42" s="19"/>
      <c r="S42" s="80"/>
      <c r="T42" s="34" t="s">
        <v>91</v>
      </c>
      <c r="U42" s="46" t="s">
        <v>111</v>
      </c>
      <c r="V42" s="34" t="s">
        <v>112</v>
      </c>
      <c r="W42" s="29" t="s">
        <v>124</v>
      </c>
      <c r="X42" s="29" t="s">
        <v>125</v>
      </c>
      <c r="Y42" s="5">
        <v>1</v>
      </c>
      <c r="Z42" s="5" t="s">
        <v>29</v>
      </c>
      <c r="AA42" s="5">
        <v>1</v>
      </c>
      <c r="AB42" s="113" t="s">
        <v>26</v>
      </c>
      <c r="AC42" s="5">
        <v>8</v>
      </c>
      <c r="AD42" s="5" t="s">
        <v>27</v>
      </c>
      <c r="AE42" s="5" t="s">
        <v>28</v>
      </c>
      <c r="AF42" s="5" t="s">
        <v>28</v>
      </c>
      <c r="AG42" s="3">
        <v>0.36875000000000002</v>
      </c>
      <c r="AH42" s="14" t="s">
        <v>1026</v>
      </c>
      <c r="AI42" s="5" t="s">
        <v>27</v>
      </c>
    </row>
    <row r="43" spans="1:36" s="34" customFormat="1" x14ac:dyDescent="0.25">
      <c r="A43" s="2">
        <v>1</v>
      </c>
      <c r="B43" s="120">
        <v>43041</v>
      </c>
      <c r="C43" s="2">
        <v>10</v>
      </c>
      <c r="D43" s="36"/>
      <c r="E43" s="36"/>
      <c r="F43" s="36"/>
      <c r="G43" s="36">
        <v>2</v>
      </c>
      <c r="H43" s="36"/>
      <c r="I43" s="36"/>
      <c r="J43" s="36"/>
      <c r="K43" s="36"/>
      <c r="L43" s="19"/>
      <c r="M43" s="19"/>
      <c r="N43" s="19"/>
      <c r="O43" s="19"/>
      <c r="P43" s="19"/>
      <c r="Q43" s="19"/>
      <c r="R43" s="19"/>
      <c r="S43" s="80"/>
      <c r="T43" s="34" t="s">
        <v>91</v>
      </c>
      <c r="U43" s="46" t="s">
        <v>175</v>
      </c>
      <c r="V43" s="34" t="s">
        <v>113</v>
      </c>
      <c r="W43" s="29" t="s">
        <v>125</v>
      </c>
      <c r="X43" s="29" t="s">
        <v>135</v>
      </c>
      <c r="Y43" s="103" t="s">
        <v>55</v>
      </c>
      <c r="Z43" s="5" t="s">
        <v>29</v>
      </c>
      <c r="AA43" s="5">
        <v>2</v>
      </c>
      <c r="AB43" s="113" t="s">
        <v>26</v>
      </c>
      <c r="AC43" s="5">
        <v>8</v>
      </c>
      <c r="AD43" s="5" t="s">
        <v>27</v>
      </c>
      <c r="AE43" s="5" t="s">
        <v>28</v>
      </c>
      <c r="AF43" s="5" t="s">
        <v>28</v>
      </c>
      <c r="AG43" s="3">
        <v>0.36875000000000002</v>
      </c>
      <c r="AH43" s="14" t="s">
        <v>1026</v>
      </c>
      <c r="AI43" s="5" t="s">
        <v>27</v>
      </c>
    </row>
    <row r="44" spans="1:36" s="34" customFormat="1" x14ac:dyDescent="0.25">
      <c r="A44" s="2">
        <v>1</v>
      </c>
      <c r="B44" s="120">
        <v>43041</v>
      </c>
      <c r="C44" s="2">
        <v>10</v>
      </c>
      <c r="D44" s="36"/>
      <c r="E44" s="36"/>
      <c r="F44" s="36"/>
      <c r="G44" s="36"/>
      <c r="H44" s="36"/>
      <c r="I44" s="36">
        <v>12</v>
      </c>
      <c r="J44" s="36"/>
      <c r="K44" s="36"/>
      <c r="L44" s="19"/>
      <c r="M44" s="19"/>
      <c r="N44" s="19"/>
      <c r="O44" s="19"/>
      <c r="P44" s="19"/>
      <c r="Q44" s="19"/>
      <c r="R44" s="19"/>
      <c r="S44" s="80"/>
      <c r="T44" s="34" t="s">
        <v>91</v>
      </c>
      <c r="U44" s="46" t="s">
        <v>179</v>
      </c>
      <c r="V44" s="34" t="s">
        <v>114</v>
      </c>
      <c r="W44" s="29" t="s">
        <v>126</v>
      </c>
      <c r="X44" s="29" t="s">
        <v>136</v>
      </c>
      <c r="Y44" s="103" t="s">
        <v>55</v>
      </c>
      <c r="Z44" s="5" t="s">
        <v>29</v>
      </c>
      <c r="AA44" s="5">
        <v>2</v>
      </c>
      <c r="AB44" s="113" t="s">
        <v>26</v>
      </c>
      <c r="AC44" s="5">
        <v>8</v>
      </c>
      <c r="AD44" s="5" t="s">
        <v>27</v>
      </c>
      <c r="AE44" s="5" t="s">
        <v>28</v>
      </c>
      <c r="AF44" s="5" t="s">
        <v>28</v>
      </c>
      <c r="AG44" s="3">
        <v>0.36875000000000002</v>
      </c>
      <c r="AH44" s="14" t="s">
        <v>1026</v>
      </c>
      <c r="AI44" s="5" t="s">
        <v>27</v>
      </c>
      <c r="AJ44" s="25" t="s">
        <v>115</v>
      </c>
    </row>
    <row r="45" spans="1:36" s="34" customFormat="1" x14ac:dyDescent="0.25">
      <c r="A45" s="2">
        <v>1</v>
      </c>
      <c r="B45" s="120">
        <v>43041</v>
      </c>
      <c r="C45" s="2">
        <v>10</v>
      </c>
      <c r="D45" s="36">
        <v>2</v>
      </c>
      <c r="E45" s="36"/>
      <c r="F45" s="36"/>
      <c r="G45" s="36">
        <v>1</v>
      </c>
      <c r="H45" s="36"/>
      <c r="I45" s="36">
        <v>13</v>
      </c>
      <c r="J45" s="36"/>
      <c r="K45" s="36"/>
      <c r="L45" s="19"/>
      <c r="M45" s="19"/>
      <c r="N45" s="19"/>
      <c r="O45" s="19">
        <v>3</v>
      </c>
      <c r="P45" s="19"/>
      <c r="Q45" s="19"/>
      <c r="R45" s="19"/>
      <c r="S45" s="80"/>
      <c r="T45" s="34" t="s">
        <v>91</v>
      </c>
      <c r="U45" s="46" t="s">
        <v>176</v>
      </c>
      <c r="V45" s="34" t="s">
        <v>116</v>
      </c>
      <c r="W45" s="29" t="s">
        <v>127</v>
      </c>
      <c r="X45" s="29" t="s">
        <v>137</v>
      </c>
      <c r="Y45" s="103" t="s">
        <v>55</v>
      </c>
      <c r="Z45" s="5" t="s">
        <v>29</v>
      </c>
      <c r="AA45" s="5">
        <v>2</v>
      </c>
      <c r="AB45" s="113" t="s">
        <v>26</v>
      </c>
      <c r="AC45" s="5">
        <v>8</v>
      </c>
      <c r="AD45" s="5" t="s">
        <v>27</v>
      </c>
      <c r="AE45" s="5" t="s">
        <v>28</v>
      </c>
      <c r="AF45" s="5" t="s">
        <v>28</v>
      </c>
      <c r="AG45" s="3">
        <v>0.36875000000000002</v>
      </c>
      <c r="AH45" s="14" t="s">
        <v>1026</v>
      </c>
      <c r="AI45" s="5" t="s">
        <v>27</v>
      </c>
      <c r="AJ45" s="25" t="s">
        <v>115</v>
      </c>
    </row>
    <row r="46" spans="1:36" s="34" customFormat="1" x14ac:dyDescent="0.25">
      <c r="A46" s="2">
        <v>1</v>
      </c>
      <c r="B46" s="120">
        <v>43046</v>
      </c>
      <c r="C46" s="2">
        <v>10</v>
      </c>
      <c r="D46" s="21"/>
      <c r="E46" s="10"/>
      <c r="F46" s="10"/>
      <c r="G46" s="10">
        <v>5</v>
      </c>
      <c r="H46" s="10"/>
      <c r="I46" s="10"/>
      <c r="J46" s="10"/>
      <c r="K46" s="10"/>
      <c r="L46" s="16"/>
      <c r="M46" s="16"/>
      <c r="N46" s="16"/>
      <c r="O46" s="16"/>
      <c r="P46" s="16"/>
      <c r="Q46" s="16"/>
      <c r="R46" s="16"/>
      <c r="S46" s="35"/>
      <c r="T46" s="34" t="s">
        <v>24</v>
      </c>
      <c r="U46" s="34" t="s">
        <v>80</v>
      </c>
      <c r="V46" s="34" t="s">
        <v>666</v>
      </c>
      <c r="W46" s="3">
        <v>0.37638888888888888</v>
      </c>
      <c r="X46" s="3">
        <v>0.38263888888888892</v>
      </c>
      <c r="Y46" s="5">
        <v>3</v>
      </c>
      <c r="Z46" s="5" t="s">
        <v>81</v>
      </c>
      <c r="AA46" s="5">
        <v>4</v>
      </c>
      <c r="AB46" s="113" t="s">
        <v>75</v>
      </c>
      <c r="AC46" s="5">
        <v>8</v>
      </c>
      <c r="AD46" s="5" t="s">
        <v>32</v>
      </c>
      <c r="AE46" s="5" t="s">
        <v>28</v>
      </c>
      <c r="AF46" s="5" t="s">
        <v>28</v>
      </c>
      <c r="AG46" s="3">
        <v>0.51111111111111118</v>
      </c>
      <c r="AH46" s="5" t="s">
        <v>445</v>
      </c>
      <c r="AI46" s="5" t="s">
        <v>27</v>
      </c>
    </row>
    <row r="47" spans="1:36" s="34" customFormat="1" x14ac:dyDescent="0.25">
      <c r="A47" s="2">
        <v>1</v>
      </c>
      <c r="B47" s="120">
        <v>43046</v>
      </c>
      <c r="C47" s="2">
        <v>11</v>
      </c>
      <c r="D47" s="10">
        <v>17</v>
      </c>
      <c r="E47" s="10">
        <v>6</v>
      </c>
      <c r="F47" s="10"/>
      <c r="G47" s="10">
        <v>7</v>
      </c>
      <c r="H47" s="10">
        <v>1</v>
      </c>
      <c r="I47" s="10">
        <v>5</v>
      </c>
      <c r="J47" s="10">
        <v>85</v>
      </c>
      <c r="K47" s="10"/>
      <c r="L47" s="16"/>
      <c r="M47" s="16"/>
      <c r="N47" s="16"/>
      <c r="O47" s="16">
        <v>1</v>
      </c>
      <c r="P47" s="16"/>
      <c r="Q47" s="16">
        <v>65</v>
      </c>
      <c r="R47" s="16"/>
      <c r="S47" s="35"/>
      <c r="T47" s="34" t="s">
        <v>24</v>
      </c>
      <c r="U47" s="34" t="s">
        <v>89</v>
      </c>
      <c r="V47" s="34" t="s">
        <v>667</v>
      </c>
      <c r="W47" s="3">
        <v>0.62708333333333333</v>
      </c>
      <c r="X47" s="3">
        <v>0.6430555555555556</v>
      </c>
      <c r="Y47" s="5">
        <v>3</v>
      </c>
      <c r="Z47" s="5" t="s">
        <v>29</v>
      </c>
      <c r="AA47" s="5">
        <v>3</v>
      </c>
      <c r="AB47" s="113" t="s">
        <v>75</v>
      </c>
      <c r="AC47" s="5">
        <v>6</v>
      </c>
      <c r="AD47" s="5" t="s">
        <v>27</v>
      </c>
      <c r="AE47" s="5" t="s">
        <v>34</v>
      </c>
      <c r="AF47" s="111">
        <v>0.05</v>
      </c>
      <c r="AG47" s="3">
        <v>0.51111111111111096</v>
      </c>
      <c r="AH47" s="5" t="s">
        <v>438</v>
      </c>
      <c r="AI47" s="5" t="s">
        <v>1047</v>
      </c>
      <c r="AJ47" s="34" t="s">
        <v>209</v>
      </c>
    </row>
    <row r="48" spans="1:36" s="34" customFormat="1" x14ac:dyDescent="0.25">
      <c r="A48" s="2">
        <v>1</v>
      </c>
      <c r="B48" s="120">
        <v>43047</v>
      </c>
      <c r="C48" s="2">
        <v>11</v>
      </c>
      <c r="D48" s="10">
        <v>185</v>
      </c>
      <c r="E48" s="10">
        <v>35</v>
      </c>
      <c r="F48" s="10"/>
      <c r="G48" s="10">
        <v>4</v>
      </c>
      <c r="H48" s="10">
        <v>7</v>
      </c>
      <c r="I48" s="10">
        <v>5</v>
      </c>
      <c r="J48" s="10"/>
      <c r="K48" s="10">
        <v>3</v>
      </c>
      <c r="L48" s="16"/>
      <c r="M48" s="16"/>
      <c r="N48" s="16"/>
      <c r="O48" s="16">
        <v>4</v>
      </c>
      <c r="P48" s="16"/>
      <c r="Q48" s="16"/>
      <c r="R48" s="16"/>
      <c r="S48" s="35"/>
      <c r="T48" s="34" t="s">
        <v>24</v>
      </c>
      <c r="U48" s="34" t="s">
        <v>138</v>
      </c>
      <c r="V48" s="34" t="s">
        <v>672</v>
      </c>
      <c r="W48" s="3">
        <v>0.35000000000000003</v>
      </c>
      <c r="X48" s="3">
        <v>0.37847222222222227</v>
      </c>
      <c r="Y48" s="5" t="s">
        <v>139</v>
      </c>
      <c r="Z48" s="5" t="s">
        <v>29</v>
      </c>
      <c r="AA48" s="5">
        <v>4</v>
      </c>
      <c r="AB48" s="113" t="s">
        <v>140</v>
      </c>
      <c r="AC48" s="5">
        <v>3</v>
      </c>
      <c r="AD48" s="5" t="s">
        <v>141</v>
      </c>
      <c r="AE48" s="5" t="s">
        <v>32</v>
      </c>
      <c r="AF48" s="111">
        <v>0.05</v>
      </c>
      <c r="AG48" s="3">
        <v>0.54166666666666663</v>
      </c>
      <c r="AH48" s="5" t="s">
        <v>1026</v>
      </c>
      <c r="AI48" s="5" t="s">
        <v>1048</v>
      </c>
      <c r="AJ48" s="34" t="s">
        <v>142</v>
      </c>
    </row>
    <row r="49" spans="1:36" s="34" customFormat="1" x14ac:dyDescent="0.25">
      <c r="A49" s="2">
        <v>1</v>
      </c>
      <c r="B49" s="120">
        <v>43047</v>
      </c>
      <c r="C49" s="2">
        <v>11</v>
      </c>
      <c r="D49" s="10">
        <v>7</v>
      </c>
      <c r="E49" s="10"/>
      <c r="F49" s="10"/>
      <c r="G49" s="10"/>
      <c r="H49" s="10">
        <v>1</v>
      </c>
      <c r="I49" s="10">
        <v>5</v>
      </c>
      <c r="J49" s="10"/>
      <c r="K49" s="10"/>
      <c r="L49" s="16"/>
      <c r="M49" s="16"/>
      <c r="N49" s="16"/>
      <c r="O49" s="16"/>
      <c r="P49" s="16"/>
      <c r="Q49" s="16"/>
      <c r="R49" s="16"/>
      <c r="S49" s="35"/>
      <c r="T49" s="34" t="s">
        <v>24</v>
      </c>
      <c r="U49" s="34" t="s">
        <v>143</v>
      </c>
      <c r="V49" s="34" t="s">
        <v>673</v>
      </c>
      <c r="W49" s="3">
        <v>0.44791666666666669</v>
      </c>
      <c r="X49" s="3">
        <v>0.4604166666666667</v>
      </c>
      <c r="Y49" s="5" t="s">
        <v>144</v>
      </c>
      <c r="Z49" s="5" t="s">
        <v>29</v>
      </c>
      <c r="AA49" s="5">
        <v>5</v>
      </c>
      <c r="AB49" s="113" t="s">
        <v>145</v>
      </c>
      <c r="AC49" s="5">
        <v>7</v>
      </c>
      <c r="AD49" s="5" t="s">
        <v>27</v>
      </c>
      <c r="AE49" s="5" t="s">
        <v>32</v>
      </c>
      <c r="AF49" s="111">
        <v>0.05</v>
      </c>
      <c r="AG49" s="3">
        <v>0.54166666666666663</v>
      </c>
      <c r="AH49" s="5" t="s">
        <v>445</v>
      </c>
      <c r="AI49" s="5" t="s">
        <v>1049</v>
      </c>
    </row>
    <row r="50" spans="1:36" s="34" customFormat="1" x14ac:dyDescent="0.25">
      <c r="A50" s="2">
        <v>1</v>
      </c>
      <c r="B50" s="120">
        <v>43047</v>
      </c>
      <c r="C50" s="2">
        <v>11</v>
      </c>
      <c r="D50" s="10">
        <v>27</v>
      </c>
      <c r="E50" s="10"/>
      <c r="F50" s="10"/>
      <c r="G50" s="10"/>
      <c r="H50" s="10">
        <v>1</v>
      </c>
      <c r="I50" s="10">
        <v>1</v>
      </c>
      <c r="J50" s="10"/>
      <c r="K50" s="10"/>
      <c r="L50" s="16"/>
      <c r="M50" s="16"/>
      <c r="N50" s="16"/>
      <c r="O50" s="16">
        <v>1</v>
      </c>
      <c r="P50" s="16"/>
      <c r="Q50" s="16"/>
      <c r="R50" s="16"/>
      <c r="S50" s="35"/>
      <c r="T50" s="34" t="s">
        <v>24</v>
      </c>
      <c r="U50" s="34" t="s">
        <v>146</v>
      </c>
      <c r="V50" s="34" t="s">
        <v>674</v>
      </c>
      <c r="W50" s="3">
        <v>0.4826388888888889</v>
      </c>
      <c r="X50" s="3">
        <v>0.50069444444444444</v>
      </c>
      <c r="Y50" s="5" t="s">
        <v>144</v>
      </c>
      <c r="Z50" s="5" t="s">
        <v>147</v>
      </c>
      <c r="AA50" s="5">
        <v>5</v>
      </c>
      <c r="AB50" s="113" t="s">
        <v>148</v>
      </c>
      <c r="AC50" s="5">
        <v>8</v>
      </c>
      <c r="AD50" s="5" t="s">
        <v>27</v>
      </c>
      <c r="AE50" s="5" t="s">
        <v>28</v>
      </c>
      <c r="AF50" s="5" t="s">
        <v>28</v>
      </c>
      <c r="AG50" s="3">
        <v>0.54166666666666663</v>
      </c>
      <c r="AH50" s="5" t="s">
        <v>445</v>
      </c>
      <c r="AI50" s="5" t="s">
        <v>1050</v>
      </c>
    </row>
    <row r="51" spans="1:36" s="34" customFormat="1" x14ac:dyDescent="0.25">
      <c r="A51" s="2">
        <v>1</v>
      </c>
      <c r="B51" s="120">
        <v>43058</v>
      </c>
      <c r="C51" s="2">
        <v>12</v>
      </c>
      <c r="D51" s="10">
        <v>4</v>
      </c>
      <c r="E51" s="10">
        <v>21</v>
      </c>
      <c r="F51" s="10"/>
      <c r="G51" s="10">
        <v>7</v>
      </c>
      <c r="H51" s="10">
        <v>2</v>
      </c>
      <c r="I51" s="10">
        <v>18</v>
      </c>
      <c r="J51" s="10"/>
      <c r="K51" s="10">
        <v>13</v>
      </c>
      <c r="L51" s="16"/>
      <c r="M51" s="16"/>
      <c r="N51" s="16"/>
      <c r="O51" s="16">
        <v>3</v>
      </c>
      <c r="P51" s="16"/>
      <c r="Q51" s="16"/>
      <c r="R51" s="16"/>
      <c r="S51" s="35"/>
      <c r="T51" s="34" t="s">
        <v>63</v>
      </c>
      <c r="U51" s="34" t="s">
        <v>295</v>
      </c>
      <c r="V51" s="34" t="s">
        <v>684</v>
      </c>
      <c r="W51" s="3">
        <v>0.44444444444444442</v>
      </c>
      <c r="X51" s="3">
        <v>0.4548611111111111</v>
      </c>
      <c r="Y51" s="5">
        <v>2</v>
      </c>
      <c r="Z51" s="5" t="s">
        <v>29</v>
      </c>
      <c r="AA51" s="5">
        <v>2</v>
      </c>
      <c r="AB51" s="5" t="s">
        <v>75</v>
      </c>
      <c r="AC51" s="5">
        <v>5</v>
      </c>
      <c r="AD51" s="5" t="s">
        <v>27</v>
      </c>
      <c r="AE51" s="5" t="s">
        <v>28</v>
      </c>
      <c r="AF51" s="5" t="s">
        <v>28</v>
      </c>
      <c r="AG51" s="3">
        <v>0.4458333333333333</v>
      </c>
      <c r="AH51" s="5" t="s">
        <v>546</v>
      </c>
      <c r="AI51" s="5" t="s">
        <v>27</v>
      </c>
      <c r="AJ51" s="5"/>
    </row>
    <row r="52" spans="1:36" s="34" customFormat="1" x14ac:dyDescent="0.25">
      <c r="A52" s="2">
        <v>1</v>
      </c>
      <c r="B52" s="120">
        <v>43058</v>
      </c>
      <c r="C52" s="2">
        <v>12</v>
      </c>
      <c r="D52" s="10">
        <v>7</v>
      </c>
      <c r="E52" s="10">
        <v>18</v>
      </c>
      <c r="F52" s="10"/>
      <c r="G52" s="10">
        <v>35</v>
      </c>
      <c r="H52" s="10">
        <v>19</v>
      </c>
      <c r="I52" s="10">
        <v>7</v>
      </c>
      <c r="J52" s="10"/>
      <c r="K52" s="10">
        <v>12</v>
      </c>
      <c r="L52" s="16">
        <v>1</v>
      </c>
      <c r="M52" s="16"/>
      <c r="N52" s="16"/>
      <c r="O52" s="16">
        <v>3</v>
      </c>
      <c r="P52" s="16"/>
      <c r="Q52" s="16">
        <v>2</v>
      </c>
      <c r="R52" s="16"/>
      <c r="S52" s="35" t="s">
        <v>555</v>
      </c>
      <c r="T52" s="34" t="s">
        <v>63</v>
      </c>
      <c r="U52" s="34" t="s">
        <v>296</v>
      </c>
      <c r="V52" s="34" t="s">
        <v>685</v>
      </c>
      <c r="W52" s="3">
        <v>0.45694444444444443</v>
      </c>
      <c r="X52" s="3">
        <v>0.46875</v>
      </c>
      <c r="Y52" s="5">
        <v>2</v>
      </c>
      <c r="Z52" s="5" t="s">
        <v>29</v>
      </c>
      <c r="AA52" s="5">
        <v>2</v>
      </c>
      <c r="AB52" s="5" t="s">
        <v>75</v>
      </c>
      <c r="AC52" s="5">
        <v>5</v>
      </c>
      <c r="AD52" s="5" t="s">
        <v>27</v>
      </c>
      <c r="AE52" s="5" t="s">
        <v>28</v>
      </c>
      <c r="AF52" s="5" t="s">
        <v>28</v>
      </c>
      <c r="AG52" s="3">
        <v>0.4458333333333333</v>
      </c>
      <c r="AH52" s="5" t="s">
        <v>438</v>
      </c>
      <c r="AI52" s="5" t="s">
        <v>27</v>
      </c>
      <c r="AJ52" s="5"/>
    </row>
    <row r="53" spans="1:36" s="34" customFormat="1" x14ac:dyDescent="0.25">
      <c r="A53" s="2">
        <v>1</v>
      </c>
      <c r="B53" s="120">
        <v>43058</v>
      </c>
      <c r="C53" s="2">
        <v>12</v>
      </c>
      <c r="D53" s="10">
        <v>2</v>
      </c>
      <c r="E53" s="10">
        <v>2</v>
      </c>
      <c r="F53" s="10"/>
      <c r="G53" s="10">
        <v>2</v>
      </c>
      <c r="H53" s="10"/>
      <c r="I53" s="10">
        <v>1</v>
      </c>
      <c r="J53" s="10">
        <v>4</v>
      </c>
      <c r="K53" s="10">
        <v>1</v>
      </c>
      <c r="L53" s="16"/>
      <c r="M53" s="16"/>
      <c r="N53" s="16"/>
      <c r="O53" s="16"/>
      <c r="P53" s="16"/>
      <c r="Q53" s="16"/>
      <c r="R53" s="16"/>
      <c r="S53" s="35"/>
      <c r="T53" s="34" t="s">
        <v>63</v>
      </c>
      <c r="U53" s="34" t="s">
        <v>297</v>
      </c>
      <c r="V53" s="34" t="s">
        <v>427</v>
      </c>
      <c r="W53" s="3">
        <v>0.47222222222222227</v>
      </c>
      <c r="X53" s="3">
        <v>0.47569444444444442</v>
      </c>
      <c r="Y53" s="5">
        <v>2</v>
      </c>
      <c r="Z53" s="5" t="s">
        <v>29</v>
      </c>
      <c r="AA53" s="5">
        <v>2</v>
      </c>
      <c r="AB53" s="5" t="s">
        <v>75</v>
      </c>
      <c r="AC53" s="5">
        <v>4</v>
      </c>
      <c r="AD53" s="5" t="s">
        <v>27</v>
      </c>
      <c r="AE53" s="5" t="s">
        <v>28</v>
      </c>
      <c r="AF53" s="5" t="s">
        <v>28</v>
      </c>
      <c r="AG53" s="3">
        <v>0.4458333333333333</v>
      </c>
      <c r="AH53" s="5" t="s">
        <v>438</v>
      </c>
      <c r="AI53" s="5" t="s">
        <v>27</v>
      </c>
      <c r="AJ53" s="5"/>
    </row>
    <row r="54" spans="1:36" s="34" customFormat="1" x14ac:dyDescent="0.25">
      <c r="A54" s="2">
        <v>1</v>
      </c>
      <c r="B54" s="120">
        <v>43058</v>
      </c>
      <c r="C54" s="2">
        <v>12</v>
      </c>
      <c r="D54" s="10">
        <v>3</v>
      </c>
      <c r="E54" s="10">
        <v>2</v>
      </c>
      <c r="F54" s="10"/>
      <c r="G54" s="10">
        <v>3</v>
      </c>
      <c r="H54" s="10">
        <v>3</v>
      </c>
      <c r="I54" s="10">
        <v>2</v>
      </c>
      <c r="J54" s="10"/>
      <c r="K54" s="10">
        <v>1</v>
      </c>
      <c r="L54" s="16"/>
      <c r="M54" s="16"/>
      <c r="N54" s="16">
        <v>1</v>
      </c>
      <c r="O54" s="16"/>
      <c r="P54" s="16"/>
      <c r="Q54" s="16"/>
      <c r="R54" s="16"/>
      <c r="S54" s="35"/>
      <c r="T54" s="34" t="s">
        <v>63</v>
      </c>
      <c r="U54" s="34" t="s">
        <v>298</v>
      </c>
      <c r="V54" s="34" t="s">
        <v>686</v>
      </c>
      <c r="W54" s="3">
        <v>0.4861111111111111</v>
      </c>
      <c r="X54" s="3">
        <v>0.49652777777777773</v>
      </c>
      <c r="Y54" s="5">
        <v>2</v>
      </c>
      <c r="Z54" s="5" t="s">
        <v>29</v>
      </c>
      <c r="AA54" s="5">
        <v>3</v>
      </c>
      <c r="AB54" s="5" t="s">
        <v>75</v>
      </c>
      <c r="AC54" s="5">
        <v>3</v>
      </c>
      <c r="AD54" s="5" t="s">
        <v>27</v>
      </c>
      <c r="AE54" s="5" t="s">
        <v>28</v>
      </c>
      <c r="AF54" s="5" t="s">
        <v>28</v>
      </c>
      <c r="AG54" s="3">
        <v>0.4458333333333333</v>
      </c>
      <c r="AH54" s="5" t="s">
        <v>438</v>
      </c>
      <c r="AI54" s="5" t="s">
        <v>27</v>
      </c>
      <c r="AJ54" s="5"/>
    </row>
    <row r="55" spans="1:36" s="34" customFormat="1" x14ac:dyDescent="0.25">
      <c r="A55" s="2">
        <v>1</v>
      </c>
      <c r="B55" s="120">
        <v>43059</v>
      </c>
      <c r="C55" s="2">
        <v>13</v>
      </c>
      <c r="D55" s="10">
        <v>32</v>
      </c>
      <c r="E55" s="10">
        <v>9</v>
      </c>
      <c r="F55" s="10"/>
      <c r="G55" s="10">
        <v>63</v>
      </c>
      <c r="H55" s="21">
        <v>20</v>
      </c>
      <c r="I55" s="10">
        <v>3</v>
      </c>
      <c r="J55" s="10">
        <v>18</v>
      </c>
      <c r="K55" s="10">
        <v>1</v>
      </c>
      <c r="L55" s="16"/>
      <c r="M55" s="16"/>
      <c r="N55" s="16">
        <v>1</v>
      </c>
      <c r="O55" s="16"/>
      <c r="P55" s="16"/>
      <c r="Q55" s="16"/>
      <c r="R55" s="16"/>
      <c r="S55" s="35"/>
      <c r="T55" s="34" t="s">
        <v>24</v>
      </c>
      <c r="U55" s="34" t="s">
        <v>244</v>
      </c>
      <c r="V55" s="34" t="s">
        <v>691</v>
      </c>
      <c r="W55" s="3">
        <v>0.4055555555555555</v>
      </c>
      <c r="X55" s="3">
        <v>0.43124999999999997</v>
      </c>
      <c r="Y55" s="5">
        <v>3</v>
      </c>
      <c r="Z55" s="5" t="s">
        <v>29</v>
      </c>
      <c r="AA55" s="108" t="s">
        <v>245</v>
      </c>
      <c r="AB55" s="5" t="s">
        <v>246</v>
      </c>
      <c r="AC55" s="5">
        <v>7</v>
      </c>
      <c r="AD55" s="5" t="s">
        <v>27</v>
      </c>
      <c r="AE55" s="5" t="s">
        <v>31</v>
      </c>
      <c r="AF55" s="111">
        <v>0.3</v>
      </c>
      <c r="AG55" s="3">
        <v>0.4694444444444445</v>
      </c>
      <c r="AH55" s="5" t="s">
        <v>546</v>
      </c>
      <c r="AI55" s="5" t="s">
        <v>1051</v>
      </c>
      <c r="AJ55" s="5"/>
    </row>
    <row r="56" spans="1:36" s="34" customFormat="1" x14ac:dyDescent="0.25">
      <c r="A56" s="2">
        <v>1</v>
      </c>
      <c r="B56" s="120">
        <v>43059</v>
      </c>
      <c r="C56" s="2">
        <v>13</v>
      </c>
      <c r="D56" s="10">
        <v>2</v>
      </c>
      <c r="E56" s="10"/>
      <c r="F56" s="10"/>
      <c r="G56" s="10">
        <v>11</v>
      </c>
      <c r="H56" s="21"/>
      <c r="I56" s="10"/>
      <c r="J56" s="10"/>
      <c r="K56" s="10">
        <v>2</v>
      </c>
      <c r="L56" s="16"/>
      <c r="M56" s="16"/>
      <c r="N56" s="16"/>
      <c r="O56" s="16"/>
      <c r="P56" s="16"/>
      <c r="Q56" s="16"/>
      <c r="R56" s="16"/>
      <c r="S56" s="35"/>
      <c r="T56" s="34" t="s">
        <v>24</v>
      </c>
      <c r="U56" s="34" t="s">
        <v>248</v>
      </c>
      <c r="V56" s="34" t="s">
        <v>692</v>
      </c>
      <c r="W56" s="3">
        <v>0.44791666666666669</v>
      </c>
      <c r="X56" s="3">
        <v>0.4597222222222222</v>
      </c>
      <c r="Y56" s="5">
        <v>3</v>
      </c>
      <c r="Z56" s="5" t="s">
        <v>29</v>
      </c>
      <c r="AA56" s="5">
        <v>4</v>
      </c>
      <c r="AB56" s="5" t="s">
        <v>246</v>
      </c>
      <c r="AC56" s="5">
        <v>7</v>
      </c>
      <c r="AD56" s="5" t="s">
        <v>27</v>
      </c>
      <c r="AE56" s="5" t="s">
        <v>28</v>
      </c>
      <c r="AF56" s="5" t="s">
        <v>28</v>
      </c>
      <c r="AG56" s="3">
        <v>0.4694444444444445</v>
      </c>
      <c r="AH56" s="5" t="s">
        <v>546</v>
      </c>
      <c r="AI56" s="5" t="s">
        <v>1052</v>
      </c>
      <c r="AJ56" s="5"/>
    </row>
    <row r="57" spans="1:36" s="34" customFormat="1" x14ac:dyDescent="0.25">
      <c r="A57" s="2">
        <v>1</v>
      </c>
      <c r="B57" s="120">
        <v>43059</v>
      </c>
      <c r="C57" s="2">
        <v>13</v>
      </c>
      <c r="D57" s="10"/>
      <c r="E57" s="10"/>
      <c r="F57" s="10"/>
      <c r="G57" s="10">
        <v>12</v>
      </c>
      <c r="H57" s="21"/>
      <c r="I57" s="10">
        <v>1</v>
      </c>
      <c r="J57" s="10"/>
      <c r="K57" s="10"/>
      <c r="L57" s="16"/>
      <c r="M57" s="16"/>
      <c r="N57" s="16"/>
      <c r="O57" s="16"/>
      <c r="P57" s="16"/>
      <c r="Q57" s="16"/>
      <c r="R57" s="16"/>
      <c r="S57" s="35"/>
      <c r="T57" s="34" t="s">
        <v>24</v>
      </c>
      <c r="U57" s="34" t="s">
        <v>249</v>
      </c>
      <c r="V57" s="34" t="s">
        <v>693</v>
      </c>
      <c r="W57" s="3">
        <v>0.4826388888888889</v>
      </c>
      <c r="X57" s="3">
        <v>0.49722222222222223</v>
      </c>
      <c r="Y57" s="5">
        <v>2</v>
      </c>
      <c r="Z57" s="5" t="s">
        <v>29</v>
      </c>
      <c r="AA57" s="5">
        <v>3</v>
      </c>
      <c r="AB57" s="5" t="s">
        <v>250</v>
      </c>
      <c r="AC57" s="5">
        <v>7</v>
      </c>
      <c r="AD57" s="5" t="s">
        <v>27</v>
      </c>
      <c r="AE57" s="5" t="s">
        <v>32</v>
      </c>
      <c r="AF57" s="111">
        <v>0.1</v>
      </c>
      <c r="AG57" s="3">
        <v>0.469444444444444</v>
      </c>
      <c r="AH57" s="5" t="s">
        <v>546</v>
      </c>
      <c r="AI57" s="5" t="s">
        <v>1053</v>
      </c>
      <c r="AJ57" s="5"/>
    </row>
    <row r="58" spans="1:36" s="34" customFormat="1" x14ac:dyDescent="0.25">
      <c r="A58" s="2">
        <v>1</v>
      </c>
      <c r="B58" s="120">
        <v>43059</v>
      </c>
      <c r="C58" s="2">
        <v>13</v>
      </c>
      <c r="D58" s="10">
        <v>1</v>
      </c>
      <c r="E58" s="10"/>
      <c r="F58" s="10"/>
      <c r="G58" s="10">
        <v>2</v>
      </c>
      <c r="H58" s="21"/>
      <c r="I58" s="10"/>
      <c r="J58" s="10"/>
      <c r="K58" s="10"/>
      <c r="L58" s="16"/>
      <c r="M58" s="16"/>
      <c r="N58" s="16"/>
      <c r="O58" s="16"/>
      <c r="P58" s="16"/>
      <c r="Q58" s="16"/>
      <c r="R58" s="16"/>
      <c r="S58" s="35" t="s">
        <v>487</v>
      </c>
      <c r="T58" s="34" t="s">
        <v>24</v>
      </c>
      <c r="U58" s="34" t="s">
        <v>251</v>
      </c>
      <c r="V58" s="34" t="s">
        <v>399</v>
      </c>
      <c r="W58" s="3">
        <v>0.50416666666666665</v>
      </c>
      <c r="X58" s="3">
        <v>0.51111111111111118</v>
      </c>
      <c r="Y58" s="5">
        <v>1</v>
      </c>
      <c r="Z58" s="5" t="s">
        <v>29</v>
      </c>
      <c r="AA58" s="5">
        <v>3</v>
      </c>
      <c r="AB58" s="5" t="s">
        <v>250</v>
      </c>
      <c r="AC58" s="5">
        <v>7</v>
      </c>
      <c r="AD58" s="5" t="s">
        <v>27</v>
      </c>
      <c r="AE58" s="5" t="s">
        <v>28</v>
      </c>
      <c r="AF58" s="5" t="s">
        <v>28</v>
      </c>
      <c r="AG58" s="3">
        <v>0.469444444444444</v>
      </c>
      <c r="AH58" s="5" t="s">
        <v>546</v>
      </c>
      <c r="AI58" s="5" t="s">
        <v>1053</v>
      </c>
      <c r="AJ58" s="5"/>
    </row>
    <row r="59" spans="1:36" s="34" customFormat="1" x14ac:dyDescent="0.25">
      <c r="A59" s="2">
        <v>1</v>
      </c>
      <c r="B59" s="120">
        <v>43059</v>
      </c>
      <c r="C59" s="2">
        <v>13</v>
      </c>
      <c r="D59" s="10">
        <v>5</v>
      </c>
      <c r="E59" s="10"/>
      <c r="F59" s="10"/>
      <c r="G59" s="10">
        <v>15</v>
      </c>
      <c r="H59" s="21"/>
      <c r="I59" s="10">
        <v>1</v>
      </c>
      <c r="J59" s="10"/>
      <c r="K59" s="10">
        <v>2</v>
      </c>
      <c r="L59" s="16"/>
      <c r="M59" s="16"/>
      <c r="N59" s="16"/>
      <c r="O59" s="16"/>
      <c r="P59" s="16"/>
      <c r="Q59" s="16"/>
      <c r="R59" s="16"/>
      <c r="S59" s="35"/>
      <c r="T59" s="34" t="s">
        <v>24</v>
      </c>
      <c r="U59" s="34" t="s">
        <v>253</v>
      </c>
      <c r="V59" s="34" t="s">
        <v>694</v>
      </c>
      <c r="W59" s="3">
        <v>0.53194444444444444</v>
      </c>
      <c r="X59" s="3">
        <v>0.54166666666666663</v>
      </c>
      <c r="Y59" s="5">
        <v>3</v>
      </c>
      <c r="Z59" s="5" t="s">
        <v>29</v>
      </c>
      <c r="AA59" s="5">
        <v>3</v>
      </c>
      <c r="AB59" s="5" t="s">
        <v>250</v>
      </c>
      <c r="AC59" s="5">
        <v>7</v>
      </c>
      <c r="AD59" s="5" t="s">
        <v>27</v>
      </c>
      <c r="AE59" s="5" t="s">
        <v>28</v>
      </c>
      <c r="AF59" s="5" t="s">
        <v>28</v>
      </c>
      <c r="AG59" s="3">
        <v>0.469444444444444</v>
      </c>
      <c r="AH59" s="5" t="s">
        <v>438</v>
      </c>
      <c r="AI59" s="5" t="s">
        <v>1053</v>
      </c>
      <c r="AJ59" s="5"/>
    </row>
    <row r="60" spans="1:36" s="34" customFormat="1" x14ac:dyDescent="0.25">
      <c r="A60" s="2">
        <v>1</v>
      </c>
      <c r="B60" s="120">
        <v>43059</v>
      </c>
      <c r="C60" s="2">
        <v>13</v>
      </c>
      <c r="D60" s="10"/>
      <c r="E60" s="10"/>
      <c r="F60" s="10"/>
      <c r="G60" s="10">
        <v>6</v>
      </c>
      <c r="H60" s="10"/>
      <c r="I60" s="10">
        <v>1</v>
      </c>
      <c r="J60" s="10"/>
      <c r="K60" s="10"/>
      <c r="L60" s="16"/>
      <c r="M60" s="16"/>
      <c r="N60" s="16"/>
      <c r="O60" s="16"/>
      <c r="P60" s="16"/>
      <c r="Q60" s="16"/>
      <c r="R60" s="16"/>
      <c r="S60" s="35"/>
      <c r="T60" s="34" t="s">
        <v>24</v>
      </c>
      <c r="U60" s="34" t="s">
        <v>254</v>
      </c>
      <c r="V60" s="34" t="s">
        <v>396</v>
      </c>
      <c r="W60" s="3">
        <v>0.5541666666666667</v>
      </c>
      <c r="X60" s="3">
        <v>0.56388888888888888</v>
      </c>
      <c r="Y60" s="5">
        <v>3</v>
      </c>
      <c r="Z60" s="5" t="s">
        <v>29</v>
      </c>
      <c r="AA60" s="108" t="s">
        <v>245</v>
      </c>
      <c r="AB60" s="5" t="s">
        <v>250</v>
      </c>
      <c r="AC60" s="5">
        <v>7</v>
      </c>
      <c r="AD60" s="5" t="s">
        <v>27</v>
      </c>
      <c r="AE60" s="5" t="s">
        <v>28</v>
      </c>
      <c r="AF60" s="5" t="s">
        <v>28</v>
      </c>
      <c r="AG60" s="3">
        <v>0.469444444444444</v>
      </c>
      <c r="AH60" s="5" t="s">
        <v>438</v>
      </c>
      <c r="AI60" s="5" t="s">
        <v>1054</v>
      </c>
      <c r="AJ60" s="5"/>
    </row>
    <row r="61" spans="1:36" s="34" customFormat="1" x14ac:dyDescent="0.25">
      <c r="A61" s="2">
        <v>1</v>
      </c>
      <c r="B61" s="120">
        <v>43059</v>
      </c>
      <c r="C61" s="2">
        <v>13</v>
      </c>
      <c r="D61" s="10">
        <v>12</v>
      </c>
      <c r="E61" s="10">
        <v>12</v>
      </c>
      <c r="F61" s="10">
        <v>3</v>
      </c>
      <c r="G61" s="10">
        <v>25</v>
      </c>
      <c r="H61" s="10"/>
      <c r="I61" s="10">
        <v>2</v>
      </c>
      <c r="J61" s="10"/>
      <c r="K61" s="10">
        <v>5</v>
      </c>
      <c r="L61" s="16"/>
      <c r="M61" s="16"/>
      <c r="N61" s="16"/>
      <c r="O61" s="16"/>
      <c r="P61" s="16"/>
      <c r="Q61" s="16"/>
      <c r="R61" s="16"/>
      <c r="S61" s="35"/>
      <c r="T61" s="34" t="s">
        <v>24</v>
      </c>
      <c r="U61" s="34" t="s">
        <v>255</v>
      </c>
      <c r="V61" s="34" t="s">
        <v>695</v>
      </c>
      <c r="W61" s="3">
        <v>0.60416666666666663</v>
      </c>
      <c r="X61" s="3">
        <v>0.62152777777777779</v>
      </c>
      <c r="Y61" s="108" t="s">
        <v>25</v>
      </c>
      <c r="Z61" s="5" t="s">
        <v>29</v>
      </c>
      <c r="AA61" s="5">
        <v>3</v>
      </c>
      <c r="AB61" s="5" t="s">
        <v>250</v>
      </c>
      <c r="AC61" s="5">
        <v>8</v>
      </c>
      <c r="AD61" s="5" t="s">
        <v>27</v>
      </c>
      <c r="AE61" s="5" t="s">
        <v>28</v>
      </c>
      <c r="AF61" s="5" t="s">
        <v>28</v>
      </c>
      <c r="AG61" s="3">
        <v>0.469444444444444</v>
      </c>
      <c r="AH61" s="5" t="s">
        <v>1026</v>
      </c>
      <c r="AI61" s="5" t="s">
        <v>1055</v>
      </c>
      <c r="AJ61" s="5"/>
    </row>
    <row r="62" spans="1:36" s="34" customFormat="1" x14ac:dyDescent="0.25">
      <c r="A62" s="2">
        <v>1</v>
      </c>
      <c r="B62" s="120">
        <v>43059</v>
      </c>
      <c r="C62" s="2">
        <v>13</v>
      </c>
      <c r="D62" s="10"/>
      <c r="E62" s="10"/>
      <c r="F62" s="10"/>
      <c r="G62" s="10">
        <v>5</v>
      </c>
      <c r="H62" s="10">
        <v>8</v>
      </c>
      <c r="I62" s="10">
        <v>4</v>
      </c>
      <c r="J62" s="10"/>
      <c r="K62" s="10"/>
      <c r="L62" s="16"/>
      <c r="M62" s="16"/>
      <c r="N62" s="16"/>
      <c r="O62" s="16"/>
      <c r="P62" s="16"/>
      <c r="Q62" s="16"/>
      <c r="R62" s="16"/>
      <c r="S62" s="35"/>
      <c r="T62" s="34" t="s">
        <v>24</v>
      </c>
      <c r="U62" s="34" t="s">
        <v>257</v>
      </c>
      <c r="V62" s="34" t="s">
        <v>696</v>
      </c>
      <c r="W62" s="3">
        <v>0.64236111111111105</v>
      </c>
      <c r="X62" s="3">
        <v>0.65416666666666667</v>
      </c>
      <c r="Y62" s="108" t="s">
        <v>25</v>
      </c>
      <c r="Z62" s="5" t="s">
        <v>29</v>
      </c>
      <c r="AA62" s="5">
        <v>3</v>
      </c>
      <c r="AB62" s="5" t="s">
        <v>258</v>
      </c>
      <c r="AC62" s="5">
        <v>8</v>
      </c>
      <c r="AD62" s="5" t="s">
        <v>259</v>
      </c>
      <c r="AE62" s="5" t="s">
        <v>28</v>
      </c>
      <c r="AF62" s="5" t="s">
        <v>28</v>
      </c>
      <c r="AG62" s="3">
        <v>0.469444444444444</v>
      </c>
      <c r="AH62" s="5" t="s">
        <v>1026</v>
      </c>
      <c r="AI62" s="5" t="s">
        <v>1056</v>
      </c>
      <c r="AJ62" s="5" t="s">
        <v>260</v>
      </c>
    </row>
    <row r="63" spans="1:36" s="34" customFormat="1" x14ac:dyDescent="0.25">
      <c r="A63" s="2">
        <v>1</v>
      </c>
      <c r="B63" s="120">
        <v>43058</v>
      </c>
      <c r="C63" s="2">
        <v>14</v>
      </c>
      <c r="D63" s="36"/>
      <c r="E63" s="36">
        <v>24</v>
      </c>
      <c r="F63" s="36"/>
      <c r="G63" s="36"/>
      <c r="H63" s="36">
        <v>7</v>
      </c>
      <c r="I63" s="36"/>
      <c r="J63" s="36"/>
      <c r="K63" s="36"/>
      <c r="L63" s="19"/>
      <c r="M63" s="19"/>
      <c r="N63" s="19"/>
      <c r="O63" s="19"/>
      <c r="P63" s="19"/>
      <c r="Q63" s="19"/>
      <c r="R63" s="19"/>
      <c r="S63" s="80"/>
      <c r="T63" s="34" t="s">
        <v>91</v>
      </c>
      <c r="U63" s="34" t="s">
        <v>270</v>
      </c>
      <c r="V63" s="34" t="s">
        <v>271</v>
      </c>
      <c r="W63" s="3">
        <v>0.53125</v>
      </c>
      <c r="X63" s="3">
        <v>0.54861111111111105</v>
      </c>
      <c r="Y63" s="5">
        <v>2</v>
      </c>
      <c r="Z63" s="5" t="s">
        <v>29</v>
      </c>
      <c r="AA63" s="5">
        <v>3</v>
      </c>
      <c r="AB63" s="114" t="s">
        <v>75</v>
      </c>
      <c r="AC63" s="5">
        <v>7</v>
      </c>
      <c r="AD63" s="5" t="s">
        <v>27</v>
      </c>
      <c r="AE63" s="5" t="s">
        <v>28</v>
      </c>
      <c r="AF63" s="5" t="s">
        <v>28</v>
      </c>
      <c r="AG63" s="29" t="s">
        <v>263</v>
      </c>
      <c r="AH63" s="5" t="s">
        <v>438</v>
      </c>
      <c r="AI63" s="14" t="s">
        <v>27</v>
      </c>
      <c r="AJ63" s="47"/>
    </row>
    <row r="64" spans="1:36" s="34" customFormat="1" x14ac:dyDescent="0.25">
      <c r="A64" s="2">
        <v>1</v>
      </c>
      <c r="B64" s="120">
        <v>43058</v>
      </c>
      <c r="C64" s="2">
        <v>14</v>
      </c>
      <c r="D64" s="36"/>
      <c r="E64" s="36">
        <v>6</v>
      </c>
      <c r="F64" s="36"/>
      <c r="G64" s="36">
        <v>9</v>
      </c>
      <c r="H64" s="36">
        <v>2</v>
      </c>
      <c r="I64" s="36">
        <v>2</v>
      </c>
      <c r="J64" s="36"/>
      <c r="K64" s="36"/>
      <c r="L64" s="19"/>
      <c r="M64" s="19"/>
      <c r="N64" s="19"/>
      <c r="O64" s="19">
        <v>1</v>
      </c>
      <c r="P64" s="19"/>
      <c r="Q64" s="43"/>
      <c r="R64" s="19"/>
      <c r="S64" s="80"/>
      <c r="T64" s="34" t="s">
        <v>91</v>
      </c>
      <c r="U64" s="34" t="s">
        <v>272</v>
      </c>
      <c r="V64" s="34" t="s">
        <v>273</v>
      </c>
      <c r="W64" s="3">
        <v>0.54861111111111105</v>
      </c>
      <c r="X64" s="3">
        <v>0.56944444444444442</v>
      </c>
      <c r="Y64" s="5">
        <v>2</v>
      </c>
      <c r="Z64" s="5" t="s">
        <v>29</v>
      </c>
      <c r="AA64" s="5">
        <v>3</v>
      </c>
      <c r="AB64" s="114" t="s">
        <v>75</v>
      </c>
      <c r="AC64" s="5">
        <v>7</v>
      </c>
      <c r="AD64" s="5" t="s">
        <v>27</v>
      </c>
      <c r="AE64" s="5" t="s">
        <v>28</v>
      </c>
      <c r="AF64" s="5" t="s">
        <v>28</v>
      </c>
      <c r="AG64" s="29" t="s">
        <v>263</v>
      </c>
      <c r="AH64" s="5" t="s">
        <v>438</v>
      </c>
      <c r="AI64" s="14" t="s">
        <v>27</v>
      </c>
      <c r="AJ64" s="25"/>
    </row>
    <row r="65" spans="1:36" s="34" customFormat="1" x14ac:dyDescent="0.25">
      <c r="A65" s="2">
        <v>1</v>
      </c>
      <c r="B65" s="120">
        <v>43058</v>
      </c>
      <c r="C65" s="2">
        <v>14</v>
      </c>
      <c r="D65" s="36">
        <v>3</v>
      </c>
      <c r="E65" s="36">
        <v>57</v>
      </c>
      <c r="F65" s="36"/>
      <c r="G65" s="36">
        <v>1</v>
      </c>
      <c r="H65" s="36">
        <v>3</v>
      </c>
      <c r="I65" s="36"/>
      <c r="J65" s="36"/>
      <c r="K65" s="36"/>
      <c r="L65" s="19"/>
      <c r="M65" s="19"/>
      <c r="N65" s="19"/>
      <c r="O65" s="19"/>
      <c r="P65" s="19"/>
      <c r="Q65" s="19"/>
      <c r="R65" s="19"/>
      <c r="S65" s="80"/>
      <c r="T65" s="34" t="s">
        <v>91</v>
      </c>
      <c r="U65" s="34" t="s">
        <v>274</v>
      </c>
      <c r="V65" s="34" t="s">
        <v>275</v>
      </c>
      <c r="W65" s="3">
        <v>0.58333333333333337</v>
      </c>
      <c r="X65" s="3">
        <v>0.59375</v>
      </c>
      <c r="Y65" s="5">
        <v>2</v>
      </c>
      <c r="Z65" s="5" t="s">
        <v>29</v>
      </c>
      <c r="AA65" s="5">
        <v>3</v>
      </c>
      <c r="AB65" s="114" t="s">
        <v>75</v>
      </c>
      <c r="AC65" s="5">
        <v>7</v>
      </c>
      <c r="AD65" s="5" t="s">
        <v>27</v>
      </c>
      <c r="AE65" s="5" t="s">
        <v>28</v>
      </c>
      <c r="AF65" s="5" t="s">
        <v>28</v>
      </c>
      <c r="AG65" s="29" t="s">
        <v>263</v>
      </c>
      <c r="AH65" s="5" t="s">
        <v>438</v>
      </c>
      <c r="AI65" s="14" t="s">
        <v>27</v>
      </c>
      <c r="AJ65" s="47"/>
    </row>
    <row r="66" spans="1:36" s="34" customFormat="1" x14ac:dyDescent="0.25">
      <c r="A66" s="2">
        <v>1</v>
      </c>
      <c r="B66" s="120">
        <v>43058</v>
      </c>
      <c r="C66" s="2">
        <v>14</v>
      </c>
      <c r="D66" s="36"/>
      <c r="E66" s="36"/>
      <c r="F66" s="36"/>
      <c r="G66" s="36"/>
      <c r="H66" s="36">
        <v>12</v>
      </c>
      <c r="I66" s="36">
        <v>6</v>
      </c>
      <c r="J66" s="36"/>
      <c r="K66" s="36"/>
      <c r="L66" s="19"/>
      <c r="M66" s="19"/>
      <c r="N66" s="19"/>
      <c r="O66" s="19"/>
      <c r="P66" s="19"/>
      <c r="Q66" s="43"/>
      <c r="R66" s="19"/>
      <c r="S66" s="80"/>
      <c r="T66" s="34" t="s">
        <v>91</v>
      </c>
      <c r="U66" s="34" t="s">
        <v>276</v>
      </c>
      <c r="V66" s="34" t="s">
        <v>277</v>
      </c>
      <c r="W66" s="3">
        <v>0.60416666666666663</v>
      </c>
      <c r="X66" s="3">
        <v>0.63541666666666663</v>
      </c>
      <c r="Y66" s="5">
        <v>2</v>
      </c>
      <c r="Z66" s="5" t="s">
        <v>29</v>
      </c>
      <c r="AA66" s="5">
        <v>3</v>
      </c>
      <c r="AB66" s="114" t="s">
        <v>75</v>
      </c>
      <c r="AC66" s="5">
        <v>7</v>
      </c>
      <c r="AD66" s="5" t="s">
        <v>27</v>
      </c>
      <c r="AE66" s="5" t="s">
        <v>28</v>
      </c>
      <c r="AF66" s="5" t="s">
        <v>28</v>
      </c>
      <c r="AG66" s="29" t="s">
        <v>263</v>
      </c>
      <c r="AH66" s="5" t="s">
        <v>438</v>
      </c>
      <c r="AI66" s="14" t="s">
        <v>27</v>
      </c>
      <c r="AJ66" s="25"/>
    </row>
    <row r="67" spans="1:36" s="34" customFormat="1" x14ac:dyDescent="0.25">
      <c r="A67" s="2">
        <v>1</v>
      </c>
      <c r="B67" s="120">
        <v>43058</v>
      </c>
      <c r="C67" s="2">
        <v>15</v>
      </c>
      <c r="D67" s="10">
        <v>82</v>
      </c>
      <c r="E67" s="10">
        <v>100</v>
      </c>
      <c r="F67" s="10">
        <v>4</v>
      </c>
      <c r="G67" s="10">
        <v>14</v>
      </c>
      <c r="H67" s="10">
        <v>31</v>
      </c>
      <c r="I67" s="10">
        <v>38</v>
      </c>
      <c r="J67" s="10"/>
      <c r="K67" s="10">
        <v>11</v>
      </c>
      <c r="L67" s="16"/>
      <c r="M67" s="16"/>
      <c r="N67" s="16">
        <v>1</v>
      </c>
      <c r="O67" s="16">
        <v>2</v>
      </c>
      <c r="P67" s="16"/>
      <c r="Q67" s="16">
        <v>3</v>
      </c>
      <c r="R67" s="16"/>
      <c r="S67" s="35"/>
      <c r="T67" s="34" t="s">
        <v>63</v>
      </c>
      <c r="U67" s="34" t="s">
        <v>290</v>
      </c>
      <c r="V67" s="34" t="s">
        <v>687</v>
      </c>
      <c r="W67" s="3">
        <v>0.4201388888888889</v>
      </c>
      <c r="X67" s="3">
        <v>0.4375</v>
      </c>
      <c r="Y67" s="5">
        <v>2</v>
      </c>
      <c r="Z67" s="5" t="s">
        <v>29</v>
      </c>
      <c r="AA67" s="5">
        <v>2</v>
      </c>
      <c r="AB67" s="5" t="s">
        <v>75</v>
      </c>
      <c r="AC67" s="5">
        <v>3</v>
      </c>
      <c r="AD67" s="5" t="s">
        <v>27</v>
      </c>
      <c r="AE67" s="5" t="s">
        <v>28</v>
      </c>
      <c r="AF67" s="5" t="s">
        <v>28</v>
      </c>
      <c r="AG67" s="3">
        <v>0.4458333333333333</v>
      </c>
      <c r="AH67" s="5" t="s">
        <v>546</v>
      </c>
      <c r="AI67" s="14" t="s">
        <v>27</v>
      </c>
      <c r="AJ67" s="5"/>
    </row>
    <row r="68" spans="1:36" s="34" customFormat="1" x14ac:dyDescent="0.25">
      <c r="A68" s="2">
        <v>1</v>
      </c>
      <c r="B68" s="120">
        <v>43058</v>
      </c>
      <c r="C68" s="2">
        <v>15</v>
      </c>
      <c r="D68" s="36">
        <v>2</v>
      </c>
      <c r="E68" s="36">
        <v>12</v>
      </c>
      <c r="F68" s="36"/>
      <c r="G68" s="36"/>
      <c r="H68" s="36">
        <v>2</v>
      </c>
      <c r="I68" s="36">
        <v>1</v>
      </c>
      <c r="J68" s="36"/>
      <c r="K68" s="36"/>
      <c r="L68" s="19"/>
      <c r="M68" s="19"/>
      <c r="N68" s="19"/>
      <c r="O68" s="19">
        <v>1</v>
      </c>
      <c r="P68" s="19"/>
      <c r="Q68" s="43"/>
      <c r="R68" s="19"/>
      <c r="S68" s="80"/>
      <c r="T68" s="34" t="s">
        <v>91</v>
      </c>
      <c r="U68" s="34" t="s">
        <v>267</v>
      </c>
      <c r="V68" s="34" t="s">
        <v>268</v>
      </c>
      <c r="W68" s="3">
        <v>0.5</v>
      </c>
      <c r="X68" s="3">
        <v>0.51736111111111105</v>
      </c>
      <c r="Y68" s="5">
        <v>2</v>
      </c>
      <c r="Z68" s="5" t="s">
        <v>29</v>
      </c>
      <c r="AA68" s="5">
        <v>3</v>
      </c>
      <c r="AB68" s="114" t="s">
        <v>75</v>
      </c>
      <c r="AC68" s="5">
        <v>7</v>
      </c>
      <c r="AD68" s="5" t="s">
        <v>27</v>
      </c>
      <c r="AE68" s="5" t="s">
        <v>28</v>
      </c>
      <c r="AF68" s="5" t="s">
        <v>28</v>
      </c>
      <c r="AG68" s="29" t="s">
        <v>263</v>
      </c>
      <c r="AH68" s="5" t="s">
        <v>438</v>
      </c>
      <c r="AI68" s="14" t="s">
        <v>27</v>
      </c>
      <c r="AJ68" s="25" t="s">
        <v>269</v>
      </c>
    </row>
    <row r="69" spans="1:36" s="34" customFormat="1" x14ac:dyDescent="0.25">
      <c r="A69" s="2">
        <v>1</v>
      </c>
      <c r="B69" s="120">
        <v>43058</v>
      </c>
      <c r="C69" s="2">
        <v>15</v>
      </c>
      <c r="D69" s="10">
        <v>35</v>
      </c>
      <c r="E69" s="10">
        <v>33</v>
      </c>
      <c r="F69" s="10">
        <v>2</v>
      </c>
      <c r="G69" s="10">
        <v>9</v>
      </c>
      <c r="H69" s="10">
        <v>12</v>
      </c>
      <c r="I69" s="10">
        <v>5</v>
      </c>
      <c r="J69" s="10"/>
      <c r="K69" s="10">
        <v>12</v>
      </c>
      <c r="L69" s="16"/>
      <c r="M69" s="16"/>
      <c r="N69" s="16"/>
      <c r="O69" s="16">
        <v>1</v>
      </c>
      <c r="P69" s="16"/>
      <c r="Q69" s="16">
        <v>4</v>
      </c>
      <c r="R69" s="16"/>
      <c r="S69" s="35"/>
      <c r="T69" s="34" t="s">
        <v>63</v>
      </c>
      <c r="U69" s="34" t="s">
        <v>291</v>
      </c>
      <c r="V69" s="34" t="s">
        <v>688</v>
      </c>
      <c r="W69" s="3">
        <v>0.50694444444444442</v>
      </c>
      <c r="X69" s="3">
        <v>0.52083333333333337</v>
      </c>
      <c r="Y69" s="108" t="s">
        <v>25</v>
      </c>
      <c r="Z69" s="5" t="s">
        <v>29</v>
      </c>
      <c r="AA69" s="108" t="s">
        <v>25</v>
      </c>
      <c r="AB69" s="5" t="s">
        <v>75</v>
      </c>
      <c r="AC69" s="5">
        <v>2</v>
      </c>
      <c r="AD69" s="5" t="s">
        <v>27</v>
      </c>
      <c r="AE69" s="5" t="s">
        <v>34</v>
      </c>
      <c r="AF69" s="111">
        <v>0.02</v>
      </c>
      <c r="AG69" s="3">
        <v>0.4458333333333333</v>
      </c>
      <c r="AH69" s="5" t="s">
        <v>438</v>
      </c>
      <c r="AI69" s="14" t="s">
        <v>27</v>
      </c>
      <c r="AJ69" s="5" t="s">
        <v>292</v>
      </c>
    </row>
    <row r="70" spans="1:36" s="34" customFormat="1" x14ac:dyDescent="0.25">
      <c r="A70" s="2">
        <v>1</v>
      </c>
      <c r="B70" s="120">
        <v>43058</v>
      </c>
      <c r="C70" s="2">
        <v>15</v>
      </c>
      <c r="D70" s="36">
        <v>8</v>
      </c>
      <c r="E70" s="36">
        <v>12</v>
      </c>
      <c r="F70" s="36">
        <v>2</v>
      </c>
      <c r="G70" s="36"/>
      <c r="H70" s="36">
        <v>8</v>
      </c>
      <c r="I70" s="36">
        <v>1</v>
      </c>
      <c r="J70" s="36"/>
      <c r="K70" s="36"/>
      <c r="L70" s="19"/>
      <c r="M70" s="19"/>
      <c r="N70" s="19"/>
      <c r="O70" s="19"/>
      <c r="P70" s="19"/>
      <c r="Q70" s="19"/>
      <c r="R70" s="19"/>
      <c r="S70" s="80"/>
      <c r="T70" s="34" t="s">
        <v>91</v>
      </c>
      <c r="U70" s="34" t="s">
        <v>270</v>
      </c>
      <c r="V70" s="34" t="s">
        <v>271</v>
      </c>
      <c r="W70" s="3">
        <v>0.53125</v>
      </c>
      <c r="X70" s="3">
        <v>0.54861111111111105</v>
      </c>
      <c r="Y70" s="5">
        <v>2</v>
      </c>
      <c r="Z70" s="5" t="s">
        <v>29</v>
      </c>
      <c r="AA70" s="5">
        <v>3</v>
      </c>
      <c r="AB70" s="114" t="s">
        <v>75</v>
      </c>
      <c r="AC70" s="5">
        <v>7</v>
      </c>
      <c r="AD70" s="5" t="s">
        <v>27</v>
      </c>
      <c r="AE70" s="5" t="s">
        <v>28</v>
      </c>
      <c r="AF70" s="5" t="s">
        <v>28</v>
      </c>
      <c r="AG70" s="29" t="s">
        <v>263</v>
      </c>
      <c r="AH70" s="5" t="s">
        <v>438</v>
      </c>
      <c r="AI70" s="14" t="s">
        <v>27</v>
      </c>
      <c r="AJ70" s="47"/>
    </row>
    <row r="71" spans="1:36" s="34" customFormat="1" x14ac:dyDescent="0.25">
      <c r="A71" s="2">
        <v>1</v>
      </c>
      <c r="B71" s="120">
        <v>43058</v>
      </c>
      <c r="C71" s="2">
        <v>15</v>
      </c>
      <c r="D71" s="10">
        <v>24</v>
      </c>
      <c r="E71" s="10">
        <v>55</v>
      </c>
      <c r="F71" s="10"/>
      <c r="G71" s="10">
        <v>14</v>
      </c>
      <c r="H71" s="10">
        <v>47</v>
      </c>
      <c r="I71" s="10">
        <v>6</v>
      </c>
      <c r="J71" s="10"/>
      <c r="K71" s="10">
        <v>9</v>
      </c>
      <c r="L71" s="16"/>
      <c r="M71" s="16"/>
      <c r="N71" s="16"/>
      <c r="O71" s="16">
        <v>2</v>
      </c>
      <c r="P71" s="16"/>
      <c r="Q71" s="16"/>
      <c r="R71" s="16">
        <v>1</v>
      </c>
      <c r="S71" s="35"/>
      <c r="T71" s="34" t="s">
        <v>63</v>
      </c>
      <c r="U71" s="34" t="s">
        <v>293</v>
      </c>
      <c r="V71" s="34" t="s">
        <v>689</v>
      </c>
      <c r="W71" s="3">
        <v>0.55208333333333337</v>
      </c>
      <c r="X71" s="3">
        <v>0.56597222222222221</v>
      </c>
      <c r="Y71" s="5">
        <v>3</v>
      </c>
      <c r="Z71" s="5" t="s">
        <v>29</v>
      </c>
      <c r="AA71" s="108" t="s">
        <v>25</v>
      </c>
      <c r="AB71" s="5" t="s">
        <v>26</v>
      </c>
      <c r="AC71" s="5">
        <v>2</v>
      </c>
      <c r="AD71" s="5" t="s">
        <v>27</v>
      </c>
      <c r="AE71" s="5" t="s">
        <v>28</v>
      </c>
      <c r="AF71" s="5" t="s">
        <v>28</v>
      </c>
      <c r="AG71" s="3">
        <v>0.4458333333333333</v>
      </c>
      <c r="AH71" s="5" t="s">
        <v>438</v>
      </c>
      <c r="AI71" s="14" t="s">
        <v>27</v>
      </c>
      <c r="AJ71" s="5"/>
    </row>
    <row r="72" spans="1:36" s="34" customFormat="1" x14ac:dyDescent="0.25">
      <c r="A72" s="2">
        <v>1</v>
      </c>
      <c r="B72" s="120">
        <v>43058</v>
      </c>
      <c r="C72" s="2">
        <v>15</v>
      </c>
      <c r="D72" s="10">
        <v>85</v>
      </c>
      <c r="E72" s="10">
        <v>49</v>
      </c>
      <c r="F72" s="10">
        <v>27</v>
      </c>
      <c r="G72" s="10">
        <v>15</v>
      </c>
      <c r="H72" s="10">
        <v>16</v>
      </c>
      <c r="I72" s="10">
        <v>6</v>
      </c>
      <c r="J72" s="10"/>
      <c r="K72" s="10">
        <v>20</v>
      </c>
      <c r="L72" s="16"/>
      <c r="M72" s="16">
        <v>2</v>
      </c>
      <c r="N72" s="16">
        <v>1</v>
      </c>
      <c r="O72" s="16">
        <v>1</v>
      </c>
      <c r="P72" s="16"/>
      <c r="Q72" s="16">
        <v>15</v>
      </c>
      <c r="R72" s="16"/>
      <c r="S72" s="35"/>
      <c r="T72" s="34" t="s">
        <v>63</v>
      </c>
      <c r="U72" s="34" t="s">
        <v>294</v>
      </c>
      <c r="V72" s="34" t="s">
        <v>690</v>
      </c>
      <c r="W72" s="3">
        <v>0.58333333333333337</v>
      </c>
      <c r="X72" s="3">
        <v>0.59722222222222221</v>
      </c>
      <c r="Y72" s="5">
        <v>2</v>
      </c>
      <c r="Z72" s="5" t="s">
        <v>29</v>
      </c>
      <c r="AA72" s="5">
        <v>2</v>
      </c>
      <c r="AB72" s="5" t="s">
        <v>26</v>
      </c>
      <c r="AC72" s="5">
        <v>3</v>
      </c>
      <c r="AD72" s="5" t="s">
        <v>27</v>
      </c>
      <c r="AE72" s="5" t="s">
        <v>28</v>
      </c>
      <c r="AF72" s="5" t="s">
        <v>28</v>
      </c>
      <c r="AG72" s="3">
        <v>0.4458333333333333</v>
      </c>
      <c r="AH72" s="5" t="s">
        <v>438</v>
      </c>
      <c r="AI72" s="14" t="s">
        <v>27</v>
      </c>
      <c r="AJ72" s="5"/>
    </row>
    <row r="73" spans="1:36" s="34" customFormat="1" x14ac:dyDescent="0.25">
      <c r="A73" s="2">
        <v>1</v>
      </c>
      <c r="B73" s="120">
        <v>43059</v>
      </c>
      <c r="C73" s="2">
        <v>15</v>
      </c>
      <c r="D73" s="36"/>
      <c r="E73" s="36"/>
      <c r="F73" s="37"/>
      <c r="G73" s="36"/>
      <c r="H73" s="36">
        <v>5</v>
      </c>
      <c r="I73" s="36">
        <v>2</v>
      </c>
      <c r="J73" s="36"/>
      <c r="K73" s="36"/>
      <c r="L73" s="19"/>
      <c r="M73" s="19"/>
      <c r="N73" s="19"/>
      <c r="O73" s="19">
        <v>2</v>
      </c>
      <c r="P73" s="19"/>
      <c r="Q73" s="43">
        <v>60</v>
      </c>
      <c r="R73" s="19"/>
      <c r="S73" s="80"/>
      <c r="T73" s="34" t="s">
        <v>91</v>
      </c>
      <c r="U73" s="34" t="s">
        <v>283</v>
      </c>
      <c r="V73" s="34" t="s">
        <v>284</v>
      </c>
      <c r="W73" s="29" t="s">
        <v>131</v>
      </c>
      <c r="X73" s="29" t="s">
        <v>285</v>
      </c>
      <c r="Y73" s="5">
        <v>2</v>
      </c>
      <c r="Z73" s="5" t="s">
        <v>29</v>
      </c>
      <c r="AA73" s="5">
        <v>2</v>
      </c>
      <c r="AB73" s="114" t="s">
        <v>246</v>
      </c>
      <c r="AC73" s="5">
        <v>8</v>
      </c>
      <c r="AD73" s="5" t="s">
        <v>27</v>
      </c>
      <c r="AE73" s="5" t="s">
        <v>28</v>
      </c>
      <c r="AF73" s="5" t="s">
        <v>28</v>
      </c>
      <c r="AG73" s="29" t="s">
        <v>281</v>
      </c>
      <c r="AH73" s="5" t="s">
        <v>546</v>
      </c>
      <c r="AI73" s="14" t="s">
        <v>27</v>
      </c>
      <c r="AJ73" s="25" t="s">
        <v>286</v>
      </c>
    </row>
    <row r="74" spans="1:36" s="34" customFormat="1" x14ac:dyDescent="0.25">
      <c r="A74" s="2">
        <v>1</v>
      </c>
      <c r="B74" s="120">
        <v>43046</v>
      </c>
      <c r="C74" s="2">
        <v>16</v>
      </c>
      <c r="D74" s="10">
        <v>15</v>
      </c>
      <c r="E74" s="10">
        <v>15</v>
      </c>
      <c r="F74" s="10">
        <v>9</v>
      </c>
      <c r="G74" s="10">
        <v>2</v>
      </c>
      <c r="H74" s="10">
        <v>11</v>
      </c>
      <c r="I74" s="10">
        <v>8</v>
      </c>
      <c r="J74" s="10"/>
      <c r="K74" s="10">
        <v>2</v>
      </c>
      <c r="L74" s="16"/>
      <c r="M74" s="16"/>
      <c r="N74" s="16"/>
      <c r="O74" s="16">
        <v>1</v>
      </c>
      <c r="P74" s="16"/>
      <c r="Q74" s="16">
        <v>45</v>
      </c>
      <c r="R74" s="16"/>
      <c r="S74" s="35"/>
      <c r="T74" s="34" t="s">
        <v>63</v>
      </c>
      <c r="U74" s="34" t="s">
        <v>156</v>
      </c>
      <c r="V74" s="34" t="s">
        <v>456</v>
      </c>
      <c r="W74" s="3">
        <v>0.52430555555555558</v>
      </c>
      <c r="X74" s="3">
        <v>0.53472222222222221</v>
      </c>
      <c r="Y74" s="5">
        <v>2</v>
      </c>
      <c r="Z74" s="5" t="s">
        <v>29</v>
      </c>
      <c r="AA74" s="108" t="s">
        <v>25</v>
      </c>
      <c r="AB74" s="113" t="s">
        <v>75</v>
      </c>
      <c r="AC74" s="5">
        <v>8</v>
      </c>
      <c r="AD74" s="5" t="s">
        <v>27</v>
      </c>
      <c r="AE74" s="5" t="s">
        <v>28</v>
      </c>
      <c r="AF74" s="5" t="s">
        <v>28</v>
      </c>
      <c r="AG74" s="3">
        <v>0.51041666666666663</v>
      </c>
      <c r="AH74" s="5" t="s">
        <v>546</v>
      </c>
      <c r="AI74" s="14" t="s">
        <v>27</v>
      </c>
      <c r="AJ74" s="25" t="s">
        <v>157</v>
      </c>
    </row>
    <row r="75" spans="1:36" s="34" customFormat="1" x14ac:dyDescent="0.25">
      <c r="A75" s="2">
        <v>1</v>
      </c>
      <c r="B75" s="120">
        <v>43046</v>
      </c>
      <c r="C75" s="2">
        <v>16</v>
      </c>
      <c r="D75" s="10">
        <v>17</v>
      </c>
      <c r="E75" s="10">
        <v>21</v>
      </c>
      <c r="F75" s="10">
        <v>3</v>
      </c>
      <c r="G75" s="10"/>
      <c r="H75" s="10">
        <v>2</v>
      </c>
      <c r="I75" s="10">
        <v>25</v>
      </c>
      <c r="J75" s="10"/>
      <c r="K75" s="10">
        <v>2</v>
      </c>
      <c r="L75" s="16"/>
      <c r="M75" s="16"/>
      <c r="N75" s="16">
        <v>1</v>
      </c>
      <c r="O75" s="16"/>
      <c r="P75" s="16"/>
      <c r="Q75" s="16">
        <v>16</v>
      </c>
      <c r="R75" s="16"/>
      <c r="S75" s="35"/>
      <c r="T75" s="34" t="s">
        <v>63</v>
      </c>
      <c r="U75" s="34" t="s">
        <v>158</v>
      </c>
      <c r="V75" s="34" t="s">
        <v>457</v>
      </c>
      <c r="W75" s="3">
        <v>0.54513888888888895</v>
      </c>
      <c r="X75" s="3">
        <v>0.55555555555555558</v>
      </c>
      <c r="Y75" s="5">
        <v>3</v>
      </c>
      <c r="Z75" s="5" t="s">
        <v>29</v>
      </c>
      <c r="AA75" s="108" t="s">
        <v>25</v>
      </c>
      <c r="AB75" s="113" t="s">
        <v>56</v>
      </c>
      <c r="AC75" s="5">
        <v>8</v>
      </c>
      <c r="AD75" s="5" t="s">
        <v>27</v>
      </c>
      <c r="AE75" s="5" t="s">
        <v>28</v>
      </c>
      <c r="AF75" s="5" t="s">
        <v>28</v>
      </c>
      <c r="AG75" s="3">
        <v>0.51041666666666663</v>
      </c>
      <c r="AH75" s="5" t="s">
        <v>546</v>
      </c>
      <c r="AI75" s="14" t="s">
        <v>27</v>
      </c>
      <c r="AJ75" s="25" t="s">
        <v>159</v>
      </c>
    </row>
    <row r="76" spans="1:36" s="34" customFormat="1" x14ac:dyDescent="0.25">
      <c r="A76" s="2">
        <v>1</v>
      </c>
      <c r="B76" s="120">
        <v>43046</v>
      </c>
      <c r="C76" s="2">
        <v>16</v>
      </c>
      <c r="D76" s="10">
        <v>7</v>
      </c>
      <c r="E76" s="10"/>
      <c r="F76" s="10"/>
      <c r="G76" s="10"/>
      <c r="H76" s="10"/>
      <c r="I76" s="10">
        <v>19</v>
      </c>
      <c r="J76" s="10">
        <v>80</v>
      </c>
      <c r="K76" s="10"/>
      <c r="L76" s="16"/>
      <c r="M76" s="16"/>
      <c r="N76" s="16"/>
      <c r="O76" s="22">
        <v>2</v>
      </c>
      <c r="P76" s="16"/>
      <c r="Q76" s="16"/>
      <c r="R76" s="16"/>
      <c r="S76" s="35"/>
      <c r="T76" s="34" t="s">
        <v>24</v>
      </c>
      <c r="U76" s="34" t="s">
        <v>88</v>
      </c>
      <c r="V76" s="34" t="s">
        <v>668</v>
      </c>
      <c r="W76" s="3">
        <v>0.56111111111111112</v>
      </c>
      <c r="X76" s="3">
        <v>0.57708333333333328</v>
      </c>
      <c r="Y76" s="5">
        <v>3</v>
      </c>
      <c r="Z76" s="5" t="s">
        <v>29</v>
      </c>
      <c r="AA76" s="5">
        <v>3</v>
      </c>
      <c r="AB76" s="113" t="s">
        <v>56</v>
      </c>
      <c r="AC76" s="5">
        <v>7</v>
      </c>
      <c r="AD76" s="5" t="s">
        <v>27</v>
      </c>
      <c r="AE76" s="5" t="s">
        <v>34</v>
      </c>
      <c r="AF76" s="111">
        <v>0.05</v>
      </c>
      <c r="AG76" s="3">
        <v>0.51111111111111096</v>
      </c>
      <c r="AH76" s="5" t="s">
        <v>438</v>
      </c>
      <c r="AI76" s="5" t="s">
        <v>1057</v>
      </c>
      <c r="AJ76" s="34" t="s">
        <v>90</v>
      </c>
    </row>
    <row r="77" spans="1:36" s="34" customFormat="1" x14ac:dyDescent="0.25">
      <c r="A77" s="2">
        <v>1</v>
      </c>
      <c r="B77" s="120">
        <v>43046</v>
      </c>
      <c r="C77" s="2">
        <v>16</v>
      </c>
      <c r="D77" s="10">
        <v>5</v>
      </c>
      <c r="E77" s="10">
        <v>3</v>
      </c>
      <c r="F77" s="10"/>
      <c r="G77" s="10">
        <v>2</v>
      </c>
      <c r="H77" s="10">
        <v>2</v>
      </c>
      <c r="I77" s="10">
        <v>4</v>
      </c>
      <c r="J77" s="10"/>
      <c r="K77" s="10">
        <v>1</v>
      </c>
      <c r="L77" s="16"/>
      <c r="M77" s="16"/>
      <c r="N77" s="16">
        <v>10</v>
      </c>
      <c r="O77" s="16"/>
      <c r="P77" s="16"/>
      <c r="Q77" s="16">
        <v>1</v>
      </c>
      <c r="R77" s="16"/>
      <c r="S77" s="35"/>
      <c r="T77" s="34" t="s">
        <v>63</v>
      </c>
      <c r="U77" s="34" t="s">
        <v>160</v>
      </c>
      <c r="V77" s="34" t="s">
        <v>458</v>
      </c>
      <c r="W77" s="3">
        <v>0.56597222222222221</v>
      </c>
      <c r="X77" s="3">
        <v>0.57638888888888895</v>
      </c>
      <c r="Y77" s="5">
        <v>3</v>
      </c>
      <c r="Z77" s="5" t="s">
        <v>29</v>
      </c>
      <c r="AA77" s="5">
        <v>3</v>
      </c>
      <c r="AB77" s="113" t="s">
        <v>56</v>
      </c>
      <c r="AC77" s="5">
        <v>8</v>
      </c>
      <c r="AD77" s="5" t="s">
        <v>27</v>
      </c>
      <c r="AE77" s="5" t="s">
        <v>28</v>
      </c>
      <c r="AF77" s="5" t="s">
        <v>28</v>
      </c>
      <c r="AG77" s="3">
        <v>0.51041666666666663</v>
      </c>
      <c r="AH77" s="5" t="s">
        <v>438</v>
      </c>
      <c r="AI77" s="5" t="s">
        <v>27</v>
      </c>
    </row>
    <row r="78" spans="1:36" s="34" customFormat="1" x14ac:dyDescent="0.25">
      <c r="A78" s="2">
        <v>1</v>
      </c>
      <c r="B78" s="120">
        <v>43046</v>
      </c>
      <c r="C78" s="2">
        <v>16</v>
      </c>
      <c r="D78" s="10">
        <v>23</v>
      </c>
      <c r="E78" s="10">
        <v>32</v>
      </c>
      <c r="F78" s="10">
        <v>15</v>
      </c>
      <c r="G78" s="10">
        <v>1</v>
      </c>
      <c r="H78" s="10">
        <v>2</v>
      </c>
      <c r="I78" s="10">
        <v>24</v>
      </c>
      <c r="J78" s="10"/>
      <c r="K78" s="10"/>
      <c r="L78" s="16"/>
      <c r="M78" s="16"/>
      <c r="N78" s="16">
        <v>2</v>
      </c>
      <c r="O78" s="16">
        <v>2</v>
      </c>
      <c r="P78" s="16"/>
      <c r="Q78" s="16"/>
      <c r="R78" s="16"/>
      <c r="S78" s="35"/>
      <c r="T78" s="34" t="s">
        <v>63</v>
      </c>
      <c r="U78" s="34" t="s">
        <v>161</v>
      </c>
      <c r="V78" s="34" t="s">
        <v>669</v>
      </c>
      <c r="W78" s="3">
        <v>0.59027777777777779</v>
      </c>
      <c r="X78" s="3">
        <v>0.60763888888888895</v>
      </c>
      <c r="Y78" s="5">
        <v>3</v>
      </c>
      <c r="Z78" s="5" t="s">
        <v>29</v>
      </c>
      <c r="AA78" s="5">
        <v>3</v>
      </c>
      <c r="AB78" s="113" t="s">
        <v>56</v>
      </c>
      <c r="AC78" s="5">
        <v>8</v>
      </c>
      <c r="AD78" s="5" t="s">
        <v>27</v>
      </c>
      <c r="AE78" s="5" t="s">
        <v>28</v>
      </c>
      <c r="AF78" s="5" t="s">
        <v>28</v>
      </c>
      <c r="AG78" s="3">
        <v>0.51041666666666663</v>
      </c>
      <c r="AH78" s="5" t="s">
        <v>438</v>
      </c>
      <c r="AI78" s="5" t="s">
        <v>27</v>
      </c>
      <c r="AJ78" s="25" t="s">
        <v>162</v>
      </c>
    </row>
    <row r="79" spans="1:36" s="34" customFormat="1" x14ac:dyDescent="0.25">
      <c r="A79" s="2">
        <v>1</v>
      </c>
      <c r="B79" s="120">
        <v>43059</v>
      </c>
      <c r="C79" s="2">
        <v>16</v>
      </c>
      <c r="D79" s="36"/>
      <c r="E79" s="36"/>
      <c r="F79" s="36"/>
      <c r="G79" s="36"/>
      <c r="H79" s="37"/>
      <c r="I79" s="37"/>
      <c r="J79" s="36"/>
      <c r="K79" s="36"/>
      <c r="L79" s="19"/>
      <c r="M79" s="19"/>
      <c r="N79" s="19"/>
      <c r="O79" s="19"/>
      <c r="P79" s="19"/>
      <c r="Q79" s="43"/>
      <c r="R79" s="19"/>
      <c r="S79" s="80"/>
      <c r="T79" s="34" t="s">
        <v>91</v>
      </c>
      <c r="U79" s="34" t="s">
        <v>283</v>
      </c>
      <c r="V79" s="34" t="s">
        <v>284</v>
      </c>
      <c r="W79" s="29" t="s">
        <v>285</v>
      </c>
      <c r="X79" s="29" t="s">
        <v>287</v>
      </c>
      <c r="Y79" s="5">
        <v>2</v>
      </c>
      <c r="Z79" s="5" t="s">
        <v>29</v>
      </c>
      <c r="AA79" s="5">
        <v>2</v>
      </c>
      <c r="AB79" s="114" t="s">
        <v>246</v>
      </c>
      <c r="AC79" s="5">
        <v>8</v>
      </c>
      <c r="AD79" s="5" t="s">
        <v>27</v>
      </c>
      <c r="AE79" s="5" t="s">
        <v>28</v>
      </c>
      <c r="AF79" s="5" t="s">
        <v>28</v>
      </c>
      <c r="AG79" s="29" t="s">
        <v>281</v>
      </c>
      <c r="AH79" s="5" t="s">
        <v>546</v>
      </c>
      <c r="AI79" s="5" t="s">
        <v>27</v>
      </c>
      <c r="AJ79" s="25" t="s">
        <v>506</v>
      </c>
    </row>
    <row r="80" spans="1:36" s="34" customFormat="1" x14ac:dyDescent="0.25">
      <c r="A80" s="2">
        <v>1</v>
      </c>
      <c r="B80" s="120">
        <v>43058</v>
      </c>
      <c r="C80" s="2">
        <v>17</v>
      </c>
      <c r="D80" s="36"/>
      <c r="E80" s="36"/>
      <c r="F80" s="36"/>
      <c r="G80" s="36"/>
      <c r="H80" s="36"/>
      <c r="I80" s="36">
        <v>1</v>
      </c>
      <c r="J80" s="36"/>
      <c r="K80" s="36"/>
      <c r="L80" s="19"/>
      <c r="M80" s="19"/>
      <c r="N80" s="19"/>
      <c r="O80" s="19"/>
      <c r="P80" s="19"/>
      <c r="Q80" s="19"/>
      <c r="R80" s="19"/>
      <c r="S80" s="80"/>
      <c r="T80" s="34" t="s">
        <v>91</v>
      </c>
      <c r="U80" s="34" t="s">
        <v>265</v>
      </c>
      <c r="V80" s="34" t="s">
        <v>266</v>
      </c>
      <c r="W80" s="3">
        <v>0.47916666666666669</v>
      </c>
      <c r="X80" s="3">
        <v>0.48958333333333331</v>
      </c>
      <c r="Y80" s="5">
        <v>2</v>
      </c>
      <c r="Z80" s="5" t="s">
        <v>29</v>
      </c>
      <c r="AA80" s="5">
        <v>3</v>
      </c>
      <c r="AB80" s="114" t="s">
        <v>75</v>
      </c>
      <c r="AC80" s="5">
        <v>7</v>
      </c>
      <c r="AD80" s="5" t="s">
        <v>27</v>
      </c>
      <c r="AE80" s="5" t="s">
        <v>28</v>
      </c>
      <c r="AF80" s="5" t="s">
        <v>28</v>
      </c>
      <c r="AG80" s="29" t="s">
        <v>263</v>
      </c>
      <c r="AH80" s="5" t="s">
        <v>546</v>
      </c>
      <c r="AI80" s="5" t="s">
        <v>27</v>
      </c>
      <c r="AJ80" s="47"/>
    </row>
    <row r="81" spans="1:36" s="34" customFormat="1" x14ac:dyDescent="0.25">
      <c r="A81" s="2">
        <v>1</v>
      </c>
      <c r="B81" s="120">
        <v>43059</v>
      </c>
      <c r="C81" s="2">
        <v>17</v>
      </c>
      <c r="D81" s="36">
        <v>5</v>
      </c>
      <c r="E81" s="36"/>
      <c r="F81" s="36"/>
      <c r="G81" s="36">
        <v>6</v>
      </c>
      <c r="H81" s="36">
        <v>1</v>
      </c>
      <c r="I81" s="36">
        <v>8</v>
      </c>
      <c r="J81" s="36">
        <v>14</v>
      </c>
      <c r="K81" s="36"/>
      <c r="L81" s="19"/>
      <c r="M81" s="19"/>
      <c r="N81" s="19"/>
      <c r="O81" s="19">
        <v>1</v>
      </c>
      <c r="P81" s="19"/>
      <c r="Q81" s="19">
        <v>3</v>
      </c>
      <c r="R81" s="19"/>
      <c r="S81" s="80"/>
      <c r="T81" s="34" t="s">
        <v>91</v>
      </c>
      <c r="U81" s="34" t="s">
        <v>278</v>
      </c>
      <c r="V81" s="34" t="s">
        <v>279</v>
      </c>
      <c r="W81" s="29" t="s">
        <v>222</v>
      </c>
      <c r="X81" s="29" t="s">
        <v>280</v>
      </c>
      <c r="Y81" s="5">
        <v>2</v>
      </c>
      <c r="Z81" s="5" t="s">
        <v>29</v>
      </c>
      <c r="AA81" s="5">
        <v>2</v>
      </c>
      <c r="AB81" s="114" t="s">
        <v>246</v>
      </c>
      <c r="AC81" s="5">
        <v>8</v>
      </c>
      <c r="AD81" s="5" t="s">
        <v>27</v>
      </c>
      <c r="AE81" s="5" t="s">
        <v>28</v>
      </c>
      <c r="AF81" s="5" t="s">
        <v>28</v>
      </c>
      <c r="AG81" s="29" t="s">
        <v>281</v>
      </c>
      <c r="AH81" s="5" t="s">
        <v>546</v>
      </c>
      <c r="AI81" s="5" t="s">
        <v>27</v>
      </c>
      <c r="AJ81" s="25" t="s">
        <v>282</v>
      </c>
    </row>
    <row r="82" spans="1:36" s="34" customFormat="1" x14ac:dyDescent="0.25">
      <c r="A82" s="2">
        <v>1</v>
      </c>
      <c r="B82" s="120">
        <v>43054</v>
      </c>
      <c r="C82" s="2">
        <v>18</v>
      </c>
      <c r="D82" s="36">
        <v>250</v>
      </c>
      <c r="E82" s="36">
        <v>125</v>
      </c>
      <c r="F82" s="36"/>
      <c r="G82" s="36">
        <v>7</v>
      </c>
      <c r="H82" s="36">
        <v>1</v>
      </c>
      <c r="I82" s="36">
        <v>6</v>
      </c>
      <c r="J82" s="36"/>
      <c r="K82" s="36">
        <v>2</v>
      </c>
      <c r="L82" s="19"/>
      <c r="M82" s="19"/>
      <c r="N82" s="19"/>
      <c r="O82" s="19"/>
      <c r="P82" s="19"/>
      <c r="Q82" s="19"/>
      <c r="R82" s="19"/>
      <c r="S82" s="80"/>
      <c r="T82" s="34" t="s">
        <v>91</v>
      </c>
      <c r="U82" s="34" t="s">
        <v>239</v>
      </c>
      <c r="V82" s="34" t="s">
        <v>240</v>
      </c>
      <c r="W82" s="29" t="s">
        <v>241</v>
      </c>
      <c r="X82" s="29" t="s">
        <v>242</v>
      </c>
      <c r="Y82" s="5">
        <v>2</v>
      </c>
      <c r="Z82" s="5" t="s">
        <v>29</v>
      </c>
      <c r="AA82" s="5">
        <v>2</v>
      </c>
      <c r="AB82" s="5" t="s">
        <v>56</v>
      </c>
      <c r="AC82" s="5">
        <v>6</v>
      </c>
      <c r="AD82" s="5" t="s">
        <v>27</v>
      </c>
      <c r="AE82" s="5" t="s">
        <v>28</v>
      </c>
      <c r="AF82" s="5" t="s">
        <v>28</v>
      </c>
      <c r="AG82" s="29" t="s">
        <v>213</v>
      </c>
      <c r="AH82" s="5" t="s">
        <v>1026</v>
      </c>
      <c r="AI82" s="5" t="s">
        <v>27</v>
      </c>
      <c r="AJ82" s="47"/>
    </row>
    <row r="83" spans="1:36" s="34" customFormat="1" x14ac:dyDescent="0.25">
      <c r="A83" s="2">
        <v>1</v>
      </c>
      <c r="B83" s="120">
        <v>43058</v>
      </c>
      <c r="C83" s="2">
        <v>18</v>
      </c>
      <c r="D83" s="36">
        <v>1</v>
      </c>
      <c r="E83" s="36"/>
      <c r="F83" s="36"/>
      <c r="G83" s="36">
        <v>1</v>
      </c>
      <c r="H83" s="36"/>
      <c r="I83" s="36"/>
      <c r="J83" s="36"/>
      <c r="K83" s="36"/>
      <c r="L83" s="19"/>
      <c r="M83" s="19"/>
      <c r="N83" s="19"/>
      <c r="O83" s="19"/>
      <c r="P83" s="19"/>
      <c r="Q83" s="19"/>
      <c r="R83" s="19"/>
      <c r="S83" s="80"/>
      <c r="T83" s="34" t="s">
        <v>91</v>
      </c>
      <c r="U83" s="34" t="s">
        <v>261</v>
      </c>
      <c r="V83" s="34" t="s">
        <v>262</v>
      </c>
      <c r="W83" s="29" t="s">
        <v>119</v>
      </c>
      <c r="X83" s="3">
        <v>0.44791666666666669</v>
      </c>
      <c r="Y83" s="5">
        <v>2</v>
      </c>
      <c r="Z83" s="5" t="s">
        <v>29</v>
      </c>
      <c r="AA83" s="5">
        <v>3</v>
      </c>
      <c r="AB83" s="114" t="s">
        <v>75</v>
      </c>
      <c r="AC83" s="5">
        <v>7</v>
      </c>
      <c r="AD83" s="5" t="s">
        <v>27</v>
      </c>
      <c r="AE83" s="5" t="s">
        <v>28</v>
      </c>
      <c r="AF83" s="5" t="s">
        <v>28</v>
      </c>
      <c r="AG83" s="29" t="s">
        <v>263</v>
      </c>
      <c r="AH83" s="5" t="s">
        <v>546</v>
      </c>
      <c r="AI83" s="5" t="s">
        <v>27</v>
      </c>
      <c r="AJ83" s="47"/>
    </row>
    <row r="84" spans="1:36" s="34" customFormat="1" x14ac:dyDescent="0.25">
      <c r="A84" s="2">
        <v>1</v>
      </c>
      <c r="B84" s="120">
        <v>43054</v>
      </c>
      <c r="C84" s="2">
        <v>19</v>
      </c>
      <c r="D84" s="36">
        <v>8</v>
      </c>
      <c r="E84" s="36">
        <v>7</v>
      </c>
      <c r="F84" s="36"/>
      <c r="G84" s="36"/>
      <c r="H84" s="36">
        <v>8</v>
      </c>
      <c r="I84" s="36">
        <v>15</v>
      </c>
      <c r="J84" s="36"/>
      <c r="K84" s="36">
        <v>8</v>
      </c>
      <c r="L84" s="19"/>
      <c r="M84" s="19"/>
      <c r="N84" s="19"/>
      <c r="O84" s="19"/>
      <c r="P84" s="19"/>
      <c r="Q84" s="19"/>
      <c r="R84" s="19"/>
      <c r="S84" s="80"/>
      <c r="T84" s="34" t="s">
        <v>91</v>
      </c>
      <c r="U84" s="34" t="s">
        <v>224</v>
      </c>
      <c r="V84" s="34" t="s">
        <v>225</v>
      </c>
      <c r="W84" s="29" t="s">
        <v>131</v>
      </c>
      <c r="X84" s="29" t="s">
        <v>132</v>
      </c>
      <c r="Y84" s="5">
        <v>2</v>
      </c>
      <c r="Z84" s="5" t="s">
        <v>29</v>
      </c>
      <c r="AA84" s="5">
        <v>2</v>
      </c>
      <c r="AB84" s="5" t="s">
        <v>56</v>
      </c>
      <c r="AC84" s="5">
        <v>8</v>
      </c>
      <c r="AD84" s="5" t="s">
        <v>27</v>
      </c>
      <c r="AE84" s="5" t="s">
        <v>28</v>
      </c>
      <c r="AF84" s="5" t="s">
        <v>28</v>
      </c>
      <c r="AG84" s="29" t="s">
        <v>213</v>
      </c>
      <c r="AH84" s="5" t="s">
        <v>438</v>
      </c>
      <c r="AI84" s="5" t="s">
        <v>27</v>
      </c>
      <c r="AJ84" s="47"/>
    </row>
    <row r="85" spans="1:36" s="34" customFormat="1" x14ac:dyDescent="0.25">
      <c r="A85" s="2">
        <v>1</v>
      </c>
      <c r="B85" s="120">
        <v>43054</v>
      </c>
      <c r="C85" s="2">
        <v>19</v>
      </c>
      <c r="D85" s="36">
        <v>2</v>
      </c>
      <c r="E85" s="36">
        <v>10</v>
      </c>
      <c r="F85" s="36"/>
      <c r="G85" s="36">
        <v>3</v>
      </c>
      <c r="H85" s="36">
        <v>7</v>
      </c>
      <c r="I85" s="36"/>
      <c r="J85" s="36"/>
      <c r="K85" s="36"/>
      <c r="L85" s="19"/>
      <c r="M85" s="19"/>
      <c r="N85" s="19"/>
      <c r="O85" s="19"/>
      <c r="P85" s="19"/>
      <c r="Q85" s="43"/>
      <c r="R85" s="19"/>
      <c r="S85" s="80"/>
      <c r="T85" s="34" t="s">
        <v>91</v>
      </c>
      <c r="U85" s="34" t="s">
        <v>227</v>
      </c>
      <c r="V85" s="34" t="s">
        <v>228</v>
      </c>
      <c r="W85" s="29" t="s">
        <v>122</v>
      </c>
      <c r="X85" s="29" t="s">
        <v>229</v>
      </c>
      <c r="Y85" s="5">
        <v>2</v>
      </c>
      <c r="Z85" s="5" t="s">
        <v>29</v>
      </c>
      <c r="AA85" s="5">
        <v>2</v>
      </c>
      <c r="AB85" s="5" t="s">
        <v>56</v>
      </c>
      <c r="AC85" s="5">
        <v>8</v>
      </c>
      <c r="AD85" s="5" t="s">
        <v>27</v>
      </c>
      <c r="AE85" s="5" t="s">
        <v>28</v>
      </c>
      <c r="AF85" s="5" t="s">
        <v>28</v>
      </c>
      <c r="AG85" s="29" t="s">
        <v>213</v>
      </c>
      <c r="AH85" s="5" t="s">
        <v>438</v>
      </c>
      <c r="AI85" s="5" t="s">
        <v>27</v>
      </c>
      <c r="AJ85" s="25"/>
    </row>
    <row r="86" spans="1:36" s="34" customFormat="1" x14ac:dyDescent="0.25">
      <c r="A86" s="2">
        <v>1</v>
      </c>
      <c r="B86" s="120">
        <v>43054</v>
      </c>
      <c r="C86" s="2">
        <v>19</v>
      </c>
      <c r="D86" s="36">
        <v>4</v>
      </c>
      <c r="E86" s="36"/>
      <c r="F86" s="36"/>
      <c r="G86" s="36">
        <v>7</v>
      </c>
      <c r="H86" s="36">
        <v>1</v>
      </c>
      <c r="I86" s="36">
        <v>2</v>
      </c>
      <c r="J86" s="36"/>
      <c r="K86" s="36">
        <v>8</v>
      </c>
      <c r="L86" s="19"/>
      <c r="M86" s="19"/>
      <c r="N86" s="19"/>
      <c r="O86" s="19"/>
      <c r="P86" s="19"/>
      <c r="Q86" s="19"/>
      <c r="R86" s="19"/>
      <c r="S86" s="80"/>
      <c r="T86" s="34" t="s">
        <v>91</v>
      </c>
      <c r="U86" s="34" t="s">
        <v>230</v>
      </c>
      <c r="V86" s="34" t="s">
        <v>231</v>
      </c>
      <c r="W86" s="29" t="s">
        <v>232</v>
      </c>
      <c r="X86" s="29" t="s">
        <v>124</v>
      </c>
      <c r="Y86" s="5">
        <v>2</v>
      </c>
      <c r="Z86" s="5" t="s">
        <v>29</v>
      </c>
      <c r="AA86" s="5">
        <v>1</v>
      </c>
      <c r="AB86" s="5" t="s">
        <v>56</v>
      </c>
      <c r="AC86" s="5">
        <v>7</v>
      </c>
      <c r="AD86" s="5" t="s">
        <v>27</v>
      </c>
      <c r="AE86" s="5" t="s">
        <v>28</v>
      </c>
      <c r="AF86" s="5" t="s">
        <v>28</v>
      </c>
      <c r="AG86" s="29" t="s">
        <v>213</v>
      </c>
      <c r="AH86" s="5" t="s">
        <v>1026</v>
      </c>
      <c r="AI86" s="5" t="s">
        <v>27</v>
      </c>
      <c r="AJ86" s="47"/>
    </row>
    <row r="87" spans="1:36" s="34" customFormat="1" x14ac:dyDescent="0.25">
      <c r="A87" s="2">
        <v>1</v>
      </c>
      <c r="B87" s="120">
        <v>43054</v>
      </c>
      <c r="C87" s="2">
        <v>19</v>
      </c>
      <c r="D87" s="36">
        <v>3</v>
      </c>
      <c r="E87" s="36">
        <v>5</v>
      </c>
      <c r="F87" s="36">
        <v>2</v>
      </c>
      <c r="G87" s="36">
        <v>12</v>
      </c>
      <c r="H87" s="36">
        <v>1</v>
      </c>
      <c r="I87" s="36">
        <v>7</v>
      </c>
      <c r="J87" s="36"/>
      <c r="K87" s="36">
        <v>1</v>
      </c>
      <c r="L87" s="19">
        <v>1</v>
      </c>
      <c r="M87" s="19"/>
      <c r="N87" s="19"/>
      <c r="O87" s="19"/>
      <c r="P87" s="19"/>
      <c r="Q87" s="43"/>
      <c r="R87" s="19"/>
      <c r="S87" s="80"/>
      <c r="T87" s="34" t="s">
        <v>91</v>
      </c>
      <c r="U87" s="34" t="s">
        <v>233</v>
      </c>
      <c r="V87" s="34" t="s">
        <v>234</v>
      </c>
      <c r="W87" s="29" t="s">
        <v>235</v>
      </c>
      <c r="X87" s="29" t="s">
        <v>135</v>
      </c>
      <c r="Y87" s="5">
        <v>2</v>
      </c>
      <c r="Z87" s="5" t="s">
        <v>29</v>
      </c>
      <c r="AA87" s="5">
        <v>2</v>
      </c>
      <c r="AB87" s="5" t="s">
        <v>56</v>
      </c>
      <c r="AC87" s="5">
        <v>8</v>
      </c>
      <c r="AD87" s="5" t="s">
        <v>27</v>
      </c>
      <c r="AE87" s="5" t="s">
        <v>28</v>
      </c>
      <c r="AF87" s="5" t="s">
        <v>28</v>
      </c>
      <c r="AG87" s="29" t="s">
        <v>213</v>
      </c>
      <c r="AH87" s="5" t="s">
        <v>1026</v>
      </c>
      <c r="AI87" s="5" t="s">
        <v>27</v>
      </c>
      <c r="AJ87" s="25"/>
    </row>
    <row r="88" spans="1:36" s="34" customFormat="1" x14ac:dyDescent="0.25">
      <c r="A88" s="2">
        <v>1</v>
      </c>
      <c r="B88" s="120">
        <v>43054</v>
      </c>
      <c r="C88" s="2">
        <v>19</v>
      </c>
      <c r="D88" s="36">
        <v>2</v>
      </c>
      <c r="E88" s="36">
        <v>4</v>
      </c>
      <c r="F88" s="36"/>
      <c r="G88" s="36"/>
      <c r="H88" s="36"/>
      <c r="I88" s="36">
        <v>1</v>
      </c>
      <c r="J88" s="36"/>
      <c r="K88" s="36">
        <v>3</v>
      </c>
      <c r="L88" s="19"/>
      <c r="M88" s="19"/>
      <c r="N88" s="19"/>
      <c r="O88" s="19"/>
      <c r="P88" s="19"/>
      <c r="Q88" s="19"/>
      <c r="R88" s="19"/>
      <c r="S88" s="80"/>
      <c r="T88" s="34" t="s">
        <v>91</v>
      </c>
      <c r="U88" s="34" t="s">
        <v>236</v>
      </c>
      <c r="V88" s="34" t="s">
        <v>237</v>
      </c>
      <c r="W88" s="29" t="s">
        <v>238</v>
      </c>
      <c r="X88" s="29" t="s">
        <v>136</v>
      </c>
      <c r="Y88" s="5">
        <v>2</v>
      </c>
      <c r="Z88" s="5" t="s">
        <v>29</v>
      </c>
      <c r="AA88" s="5">
        <v>2</v>
      </c>
      <c r="AB88" s="5" t="s">
        <v>56</v>
      </c>
      <c r="AC88" s="5">
        <v>8</v>
      </c>
      <c r="AD88" s="5" t="s">
        <v>27</v>
      </c>
      <c r="AE88" s="5" t="s">
        <v>28</v>
      </c>
      <c r="AF88" s="5" t="s">
        <v>28</v>
      </c>
      <c r="AG88" s="29" t="s">
        <v>213</v>
      </c>
      <c r="AH88" s="5" t="s">
        <v>1026</v>
      </c>
      <c r="AI88" s="5" t="s">
        <v>27</v>
      </c>
      <c r="AJ88" s="47"/>
    </row>
    <row r="89" spans="1:36" s="34" customFormat="1" x14ac:dyDescent="0.25">
      <c r="A89" s="2">
        <v>1</v>
      </c>
      <c r="B89" s="120">
        <v>43054</v>
      </c>
      <c r="C89" s="2">
        <v>19</v>
      </c>
      <c r="D89" s="36"/>
      <c r="E89" s="36"/>
      <c r="F89" s="36"/>
      <c r="G89" s="36"/>
      <c r="H89" s="36"/>
      <c r="I89" s="36">
        <v>60</v>
      </c>
      <c r="J89" s="36"/>
      <c r="K89" s="36"/>
      <c r="L89" s="19"/>
      <c r="M89" s="19"/>
      <c r="N89" s="19"/>
      <c r="O89" s="19"/>
      <c r="P89" s="19"/>
      <c r="Q89" s="43"/>
      <c r="R89" s="19"/>
      <c r="S89" s="80"/>
      <c r="T89" s="34" t="s">
        <v>91</v>
      </c>
      <c r="U89" s="34" t="s">
        <v>239</v>
      </c>
      <c r="V89" s="34" t="s">
        <v>240</v>
      </c>
      <c r="W89" s="29" t="s">
        <v>136</v>
      </c>
      <c r="X89" s="29" t="s">
        <v>241</v>
      </c>
      <c r="Y89" s="5">
        <v>2</v>
      </c>
      <c r="Z89" s="5" t="s">
        <v>29</v>
      </c>
      <c r="AA89" s="5">
        <v>2</v>
      </c>
      <c r="AB89" s="5" t="s">
        <v>56</v>
      </c>
      <c r="AC89" s="5">
        <v>8</v>
      </c>
      <c r="AD89" s="5" t="s">
        <v>27</v>
      </c>
      <c r="AE89" s="5" t="s">
        <v>28</v>
      </c>
      <c r="AF89" s="5" t="s">
        <v>28</v>
      </c>
      <c r="AG89" s="29" t="s">
        <v>213</v>
      </c>
      <c r="AH89" s="5" t="s">
        <v>1026</v>
      </c>
      <c r="AI89" s="5" t="s">
        <v>27</v>
      </c>
    </row>
    <row r="90" spans="1:36" s="34" customFormat="1" x14ac:dyDescent="0.25">
      <c r="A90" s="2">
        <v>1</v>
      </c>
      <c r="B90" s="120">
        <v>43054</v>
      </c>
      <c r="C90" s="2">
        <v>20</v>
      </c>
      <c r="D90" s="10">
        <v>44</v>
      </c>
      <c r="E90" s="10">
        <v>13</v>
      </c>
      <c r="F90" s="10">
        <v>2</v>
      </c>
      <c r="G90" s="10">
        <v>15</v>
      </c>
      <c r="H90" s="10">
        <v>2</v>
      </c>
      <c r="I90" s="10"/>
      <c r="J90" s="10"/>
      <c r="K90" s="10"/>
      <c r="L90" s="16"/>
      <c r="M90" s="16"/>
      <c r="N90" s="16"/>
      <c r="O90" s="16"/>
      <c r="P90" s="16"/>
      <c r="Q90" s="16"/>
      <c r="R90" s="16"/>
      <c r="S90" s="35"/>
      <c r="T90" s="34" t="s">
        <v>24</v>
      </c>
      <c r="U90" s="34" t="s">
        <v>183</v>
      </c>
      <c r="V90" s="34" t="s">
        <v>675</v>
      </c>
      <c r="W90" s="3">
        <v>0.45694444444444443</v>
      </c>
      <c r="X90" s="3">
        <v>0.48472222222222222</v>
      </c>
      <c r="Y90" s="5">
        <v>3</v>
      </c>
      <c r="Z90" s="5" t="s">
        <v>184</v>
      </c>
      <c r="AA90" s="5">
        <v>3</v>
      </c>
      <c r="AB90" s="5" t="s">
        <v>56</v>
      </c>
      <c r="AC90" s="5">
        <v>8</v>
      </c>
      <c r="AD90" s="5" t="s">
        <v>27</v>
      </c>
      <c r="AE90" s="5" t="s">
        <v>31</v>
      </c>
      <c r="AF90" s="111">
        <v>0.25</v>
      </c>
      <c r="AG90" s="3">
        <v>0.35347222222222219</v>
      </c>
      <c r="AH90" s="5" t="s">
        <v>438</v>
      </c>
      <c r="AI90" s="5" t="s">
        <v>27</v>
      </c>
      <c r="AJ90" s="5"/>
    </row>
    <row r="91" spans="1:36" s="34" customFormat="1" x14ac:dyDescent="0.25">
      <c r="A91" s="2">
        <v>1</v>
      </c>
      <c r="B91" s="120">
        <v>43054</v>
      </c>
      <c r="C91" s="2">
        <v>20</v>
      </c>
      <c r="D91" s="10">
        <v>47</v>
      </c>
      <c r="E91" s="10">
        <v>6</v>
      </c>
      <c r="F91" s="10"/>
      <c r="G91" s="10">
        <v>3</v>
      </c>
      <c r="H91" s="10">
        <v>3</v>
      </c>
      <c r="I91" s="10">
        <v>44</v>
      </c>
      <c r="J91" s="10"/>
      <c r="K91" s="10">
        <v>4</v>
      </c>
      <c r="L91" s="16"/>
      <c r="M91" s="16"/>
      <c r="N91" s="16"/>
      <c r="O91" s="16"/>
      <c r="P91" s="16"/>
      <c r="Q91" s="16"/>
      <c r="R91" s="16"/>
      <c r="S91" s="35"/>
      <c r="T91" s="34" t="s">
        <v>24</v>
      </c>
      <c r="U91" s="34" t="s">
        <v>185</v>
      </c>
      <c r="V91" s="34" t="s">
        <v>676</v>
      </c>
      <c r="W91" s="3">
        <v>0.51388888888888895</v>
      </c>
      <c r="X91" s="3">
        <v>0.52986111111111112</v>
      </c>
      <c r="Y91" s="5">
        <v>2</v>
      </c>
      <c r="Z91" s="5" t="s">
        <v>29</v>
      </c>
      <c r="AA91" s="108" t="s">
        <v>25</v>
      </c>
      <c r="AB91" s="5" t="s">
        <v>56</v>
      </c>
      <c r="AC91" s="5">
        <v>8</v>
      </c>
      <c r="AD91" s="5" t="s">
        <v>27</v>
      </c>
      <c r="AE91" s="5" t="s">
        <v>31</v>
      </c>
      <c r="AF91" s="111">
        <v>0.3</v>
      </c>
      <c r="AG91" s="3">
        <v>0.35347222222222219</v>
      </c>
      <c r="AH91" s="5" t="s">
        <v>1026</v>
      </c>
      <c r="AI91" s="5" t="s">
        <v>27</v>
      </c>
      <c r="AJ91" s="5"/>
    </row>
    <row r="92" spans="1:36" s="34" customFormat="1" x14ac:dyDescent="0.25">
      <c r="A92" s="2">
        <v>1</v>
      </c>
      <c r="B92" s="120">
        <v>43054</v>
      </c>
      <c r="C92" s="2">
        <v>20</v>
      </c>
      <c r="D92" s="10">
        <v>38</v>
      </c>
      <c r="E92" s="10">
        <v>2</v>
      </c>
      <c r="F92" s="10"/>
      <c r="G92" s="10">
        <v>3</v>
      </c>
      <c r="H92" s="10">
        <v>1</v>
      </c>
      <c r="I92" s="10">
        <v>11</v>
      </c>
      <c r="J92" s="10"/>
      <c r="K92" s="10">
        <v>2</v>
      </c>
      <c r="L92" s="16"/>
      <c r="M92" s="16"/>
      <c r="N92" s="16"/>
      <c r="O92" s="16"/>
      <c r="P92" s="16"/>
      <c r="Q92" s="16"/>
      <c r="R92" s="16"/>
      <c r="S92" s="35"/>
      <c r="T92" s="34" t="s">
        <v>24</v>
      </c>
      <c r="U92" s="34" t="s">
        <v>186</v>
      </c>
      <c r="V92" s="34" t="s">
        <v>677</v>
      </c>
      <c r="W92" s="3">
        <v>0.55208333333333337</v>
      </c>
      <c r="X92" s="3">
        <v>0.55972222222222223</v>
      </c>
      <c r="Y92" s="5">
        <v>2</v>
      </c>
      <c r="Z92" s="5" t="s">
        <v>29</v>
      </c>
      <c r="AA92" s="108" t="s">
        <v>25</v>
      </c>
      <c r="AB92" s="5" t="s">
        <v>56</v>
      </c>
      <c r="AC92" s="5">
        <v>8</v>
      </c>
      <c r="AD92" s="5" t="s">
        <v>27</v>
      </c>
      <c r="AE92" s="5" t="s">
        <v>28</v>
      </c>
      <c r="AF92" s="5" t="s">
        <v>28</v>
      </c>
      <c r="AG92" s="3">
        <v>0.35347222222222219</v>
      </c>
      <c r="AH92" s="5" t="s">
        <v>1026</v>
      </c>
      <c r="AI92" s="5" t="s">
        <v>27</v>
      </c>
      <c r="AJ92" s="5"/>
    </row>
    <row r="93" spans="1:36" s="34" customFormat="1" x14ac:dyDescent="0.25">
      <c r="A93" s="2">
        <v>1</v>
      </c>
      <c r="B93" s="120">
        <v>43054</v>
      </c>
      <c r="C93" s="2">
        <v>20</v>
      </c>
      <c r="D93" s="10">
        <v>82</v>
      </c>
      <c r="E93" s="10">
        <v>5</v>
      </c>
      <c r="F93" s="10"/>
      <c r="G93" s="21">
        <v>26</v>
      </c>
      <c r="H93" s="21"/>
      <c r="I93" s="21">
        <v>15</v>
      </c>
      <c r="J93" s="21"/>
      <c r="K93" s="21">
        <v>4</v>
      </c>
      <c r="L93" s="16"/>
      <c r="M93" s="16"/>
      <c r="N93" s="16"/>
      <c r="O93" s="16">
        <v>5</v>
      </c>
      <c r="P93" s="16"/>
      <c r="Q93" s="16"/>
      <c r="R93" s="16"/>
      <c r="S93" s="35"/>
      <c r="T93" s="34" t="s">
        <v>24</v>
      </c>
      <c r="U93" s="34" t="s">
        <v>187</v>
      </c>
      <c r="V93" s="34" t="s">
        <v>678</v>
      </c>
      <c r="W93" s="3">
        <v>0.56388888888888888</v>
      </c>
      <c r="X93" s="3">
        <v>0.59583333333333333</v>
      </c>
      <c r="Y93" s="5">
        <v>2</v>
      </c>
      <c r="Z93" s="5" t="s">
        <v>29</v>
      </c>
      <c r="AA93" s="108" t="s">
        <v>25</v>
      </c>
      <c r="AB93" s="5" t="s">
        <v>56</v>
      </c>
      <c r="AC93" s="5">
        <v>7</v>
      </c>
      <c r="AD93" s="5" t="s">
        <v>27</v>
      </c>
      <c r="AE93" s="5" t="s">
        <v>28</v>
      </c>
      <c r="AF93" s="5" t="s">
        <v>28</v>
      </c>
      <c r="AG93" s="3">
        <v>0.35347222222222219</v>
      </c>
      <c r="AH93" s="5" t="s">
        <v>1026</v>
      </c>
      <c r="AI93" s="5" t="s">
        <v>27</v>
      </c>
      <c r="AJ93" s="5"/>
    </row>
    <row r="94" spans="1:36" s="34" customFormat="1" x14ac:dyDescent="0.25">
      <c r="A94" s="2">
        <v>1</v>
      </c>
      <c r="B94" s="120">
        <v>43054</v>
      </c>
      <c r="C94" s="2">
        <v>20</v>
      </c>
      <c r="D94" s="10">
        <v>15</v>
      </c>
      <c r="E94" s="10">
        <v>2</v>
      </c>
      <c r="F94" s="10"/>
      <c r="G94" s="10">
        <v>4</v>
      </c>
      <c r="H94" s="10"/>
      <c r="I94" s="10">
        <v>5</v>
      </c>
      <c r="J94" s="10"/>
      <c r="K94" s="10">
        <v>5</v>
      </c>
      <c r="L94" s="16"/>
      <c r="M94" s="16"/>
      <c r="N94" s="16">
        <v>3</v>
      </c>
      <c r="O94" s="16">
        <v>1</v>
      </c>
      <c r="P94" s="16"/>
      <c r="Q94" s="16"/>
      <c r="R94" s="16"/>
      <c r="S94" s="35"/>
      <c r="T94" s="34" t="s">
        <v>24</v>
      </c>
      <c r="U94" s="34" t="s">
        <v>188</v>
      </c>
      <c r="V94" s="34" t="s">
        <v>535</v>
      </c>
      <c r="W94" s="3">
        <v>0.60625000000000007</v>
      </c>
      <c r="X94" s="3">
        <v>0.61527777777777781</v>
      </c>
      <c r="Y94" s="5">
        <v>2</v>
      </c>
      <c r="Z94" s="5" t="s">
        <v>29</v>
      </c>
      <c r="AA94" s="5">
        <v>2</v>
      </c>
      <c r="AB94" s="5" t="s">
        <v>56</v>
      </c>
      <c r="AC94" s="5">
        <v>5</v>
      </c>
      <c r="AD94" s="5" t="s">
        <v>27</v>
      </c>
      <c r="AE94" s="5" t="s">
        <v>28</v>
      </c>
      <c r="AF94" s="5" t="s">
        <v>28</v>
      </c>
      <c r="AG94" s="3">
        <v>0.35347222222222219</v>
      </c>
      <c r="AH94" s="5" t="s">
        <v>1026</v>
      </c>
      <c r="AI94" s="5" t="s">
        <v>27</v>
      </c>
      <c r="AJ94" s="5"/>
    </row>
    <row r="95" spans="1:36" s="34" customFormat="1" x14ac:dyDescent="0.25">
      <c r="A95" s="2">
        <v>1</v>
      </c>
      <c r="B95" s="120">
        <v>43054</v>
      </c>
      <c r="C95" s="2">
        <v>20</v>
      </c>
      <c r="D95" s="21"/>
      <c r="E95" s="10">
        <v>7</v>
      </c>
      <c r="F95" s="10"/>
      <c r="G95" s="10">
        <v>14</v>
      </c>
      <c r="H95" s="10"/>
      <c r="I95" s="10">
        <v>16</v>
      </c>
      <c r="J95" s="10"/>
      <c r="K95" s="10">
        <v>3</v>
      </c>
      <c r="L95" s="16"/>
      <c r="M95" s="16"/>
      <c r="N95" s="16"/>
      <c r="O95" s="22">
        <v>3</v>
      </c>
      <c r="P95" s="16"/>
      <c r="Q95" s="16"/>
      <c r="R95" s="16"/>
      <c r="S95" s="35"/>
      <c r="T95" s="34" t="s">
        <v>24</v>
      </c>
      <c r="U95" s="34" t="s">
        <v>189</v>
      </c>
      <c r="V95" s="34" t="s">
        <v>679</v>
      </c>
      <c r="W95" s="3">
        <v>0.625</v>
      </c>
      <c r="X95" s="3">
        <v>0.63263888888888886</v>
      </c>
      <c r="Y95" s="5">
        <v>2</v>
      </c>
      <c r="Z95" s="5" t="s">
        <v>29</v>
      </c>
      <c r="AA95" s="5">
        <v>2</v>
      </c>
      <c r="AB95" s="5" t="s">
        <v>56</v>
      </c>
      <c r="AC95" s="5">
        <v>5</v>
      </c>
      <c r="AD95" s="5" t="s">
        <v>27</v>
      </c>
      <c r="AE95" s="5" t="s">
        <v>31</v>
      </c>
      <c r="AF95" s="111">
        <v>0.2</v>
      </c>
      <c r="AG95" s="3">
        <v>0.35347222222222219</v>
      </c>
      <c r="AH95" s="5" t="s">
        <v>445</v>
      </c>
      <c r="AI95" s="5" t="s">
        <v>1058</v>
      </c>
      <c r="AJ95" s="5"/>
    </row>
    <row r="96" spans="1:36" s="34" customFormat="1" x14ac:dyDescent="0.25">
      <c r="A96" s="2">
        <v>1</v>
      </c>
      <c r="B96" s="120">
        <v>43054</v>
      </c>
      <c r="C96" s="2">
        <v>20</v>
      </c>
      <c r="D96" s="10">
        <v>6</v>
      </c>
      <c r="E96" s="10">
        <v>1</v>
      </c>
      <c r="F96" s="10"/>
      <c r="G96" s="10"/>
      <c r="H96" s="10">
        <v>1</v>
      </c>
      <c r="I96" s="10"/>
      <c r="J96" s="10"/>
      <c r="K96" s="10"/>
      <c r="L96" s="16"/>
      <c r="M96" s="16"/>
      <c r="N96" s="16"/>
      <c r="O96" s="16"/>
      <c r="P96" s="16"/>
      <c r="Q96" s="16"/>
      <c r="R96" s="16"/>
      <c r="S96" s="35"/>
      <c r="T96" s="34" t="s">
        <v>24</v>
      </c>
      <c r="U96" s="34" t="s">
        <v>191</v>
      </c>
      <c r="V96" s="34" t="s">
        <v>680</v>
      </c>
      <c r="W96" s="3">
        <v>0.63888888888888895</v>
      </c>
      <c r="X96" s="3">
        <v>0.64236111111111105</v>
      </c>
      <c r="Y96" s="5">
        <v>1</v>
      </c>
      <c r="Z96" s="5" t="s">
        <v>29</v>
      </c>
      <c r="AA96" s="5">
        <v>2</v>
      </c>
      <c r="AB96" s="5" t="s">
        <v>56</v>
      </c>
      <c r="AC96" s="5">
        <v>4</v>
      </c>
      <c r="AD96" s="5" t="s">
        <v>27</v>
      </c>
      <c r="AE96" s="5" t="s">
        <v>31</v>
      </c>
      <c r="AF96" s="111">
        <v>0.3</v>
      </c>
      <c r="AG96" s="3">
        <v>0.35347222222222219</v>
      </c>
      <c r="AH96" s="5" t="s">
        <v>445</v>
      </c>
      <c r="AI96" s="5" t="s">
        <v>1058</v>
      </c>
      <c r="AJ96" s="5"/>
    </row>
    <row r="97" spans="1:36" s="34" customFormat="1" x14ac:dyDescent="0.25">
      <c r="A97" s="2">
        <v>1</v>
      </c>
      <c r="B97" s="120">
        <v>43046</v>
      </c>
      <c r="C97" s="2">
        <v>21</v>
      </c>
      <c r="D97" s="10">
        <v>8</v>
      </c>
      <c r="E97" s="10">
        <v>5</v>
      </c>
      <c r="F97" s="10"/>
      <c r="G97" s="10">
        <v>4</v>
      </c>
      <c r="H97" s="10">
        <v>4</v>
      </c>
      <c r="I97" s="10">
        <v>8</v>
      </c>
      <c r="J97" s="10"/>
      <c r="K97" s="10">
        <v>2</v>
      </c>
      <c r="L97" s="16"/>
      <c r="M97" s="16"/>
      <c r="N97" s="16">
        <v>1</v>
      </c>
      <c r="O97" s="16"/>
      <c r="P97" s="16"/>
      <c r="Q97" s="16"/>
      <c r="R97" s="16"/>
      <c r="S97" s="35"/>
      <c r="T97" s="34" t="s">
        <v>63</v>
      </c>
      <c r="U97" s="34" t="s">
        <v>163</v>
      </c>
      <c r="V97" s="34" t="s">
        <v>565</v>
      </c>
      <c r="W97" s="3">
        <v>0.625</v>
      </c>
      <c r="X97" s="3">
        <v>0.63541666666666663</v>
      </c>
      <c r="Y97" s="5">
        <v>2</v>
      </c>
      <c r="Z97" s="5" t="s">
        <v>29</v>
      </c>
      <c r="AA97" s="108" t="s">
        <v>25</v>
      </c>
      <c r="AB97" s="113" t="s">
        <v>56</v>
      </c>
      <c r="AC97" s="5">
        <v>7</v>
      </c>
      <c r="AD97" s="5" t="s">
        <v>27</v>
      </c>
      <c r="AE97" s="5" t="s">
        <v>28</v>
      </c>
      <c r="AF97" s="5" t="s">
        <v>28</v>
      </c>
      <c r="AG97" s="3">
        <v>0.51041666666666663</v>
      </c>
      <c r="AH97" s="5" t="s">
        <v>438</v>
      </c>
      <c r="AI97" s="5" t="s">
        <v>27</v>
      </c>
    </row>
    <row r="98" spans="1:36" s="34" customFormat="1" x14ac:dyDescent="0.25">
      <c r="A98" s="2">
        <v>1</v>
      </c>
      <c r="B98" s="120">
        <v>43046</v>
      </c>
      <c r="C98" s="2">
        <v>21</v>
      </c>
      <c r="D98" s="10">
        <v>2</v>
      </c>
      <c r="E98" s="10">
        <v>1</v>
      </c>
      <c r="F98" s="10"/>
      <c r="G98" s="10">
        <v>2</v>
      </c>
      <c r="H98" s="10">
        <v>3</v>
      </c>
      <c r="I98" s="10">
        <v>6</v>
      </c>
      <c r="J98" s="10">
        <v>25</v>
      </c>
      <c r="K98" s="10">
        <v>1</v>
      </c>
      <c r="L98" s="16"/>
      <c r="M98" s="16"/>
      <c r="N98" s="16"/>
      <c r="O98" s="16"/>
      <c r="P98" s="16"/>
      <c r="Q98" s="16"/>
      <c r="R98" s="16"/>
      <c r="S98" s="35"/>
      <c r="T98" s="34" t="s">
        <v>63</v>
      </c>
      <c r="U98" s="34" t="s">
        <v>164</v>
      </c>
      <c r="V98" s="34" t="s">
        <v>562</v>
      </c>
      <c r="W98" s="3">
        <v>0.64583333333333337</v>
      </c>
      <c r="X98" s="3">
        <v>0.65972222222222221</v>
      </c>
      <c r="Y98" s="5">
        <v>3</v>
      </c>
      <c r="Z98" s="5" t="s">
        <v>29</v>
      </c>
      <c r="AA98" s="5">
        <v>3</v>
      </c>
      <c r="AB98" s="113" t="s">
        <v>148</v>
      </c>
      <c r="AC98" s="5">
        <v>6</v>
      </c>
      <c r="AD98" s="5" t="s">
        <v>27</v>
      </c>
      <c r="AE98" s="5" t="s">
        <v>28</v>
      </c>
      <c r="AF98" s="5" t="s">
        <v>28</v>
      </c>
      <c r="AG98" s="3">
        <v>0.51041666666666663</v>
      </c>
      <c r="AH98" s="5" t="s">
        <v>438</v>
      </c>
      <c r="AI98" s="5" t="s">
        <v>27</v>
      </c>
    </row>
    <row r="99" spans="1:36" s="34" customFormat="1" x14ac:dyDescent="0.25">
      <c r="A99" s="2">
        <v>1</v>
      </c>
      <c r="B99" s="120">
        <v>43054</v>
      </c>
      <c r="C99" s="2">
        <v>21</v>
      </c>
      <c r="D99" s="36"/>
      <c r="E99" s="36"/>
      <c r="F99" s="36"/>
      <c r="G99" s="36"/>
      <c r="H99" s="36">
        <v>2</v>
      </c>
      <c r="I99" s="36">
        <v>7</v>
      </c>
      <c r="J99" s="36">
        <v>24</v>
      </c>
      <c r="K99" s="36"/>
      <c r="L99" s="19"/>
      <c r="M99" s="19"/>
      <c r="N99" s="19"/>
      <c r="O99" s="19"/>
      <c r="P99" s="19"/>
      <c r="Q99" s="19"/>
      <c r="R99" s="19"/>
      <c r="S99" s="80"/>
      <c r="T99" s="34" t="s">
        <v>91</v>
      </c>
      <c r="U99" s="34" t="s">
        <v>215</v>
      </c>
      <c r="V99" s="34" t="s">
        <v>216</v>
      </c>
      <c r="W99" s="29" t="s">
        <v>217</v>
      </c>
      <c r="X99" s="29" t="s">
        <v>218</v>
      </c>
      <c r="Y99" s="109">
        <v>2</v>
      </c>
      <c r="Z99" s="5" t="s">
        <v>29</v>
      </c>
      <c r="AA99" s="5">
        <v>2</v>
      </c>
      <c r="AB99" s="5" t="s">
        <v>56</v>
      </c>
      <c r="AC99" s="5">
        <v>8</v>
      </c>
      <c r="AD99" s="5" t="s">
        <v>27</v>
      </c>
      <c r="AE99" s="5" t="s">
        <v>28</v>
      </c>
      <c r="AF99" s="5" t="s">
        <v>28</v>
      </c>
      <c r="AG99" s="29" t="s">
        <v>213</v>
      </c>
      <c r="AH99" s="5" t="s">
        <v>438</v>
      </c>
      <c r="AI99" s="5" t="s">
        <v>27</v>
      </c>
      <c r="AJ99" s="25" t="s">
        <v>219</v>
      </c>
    </row>
    <row r="100" spans="1:36" s="34" customFormat="1" x14ac:dyDescent="0.25">
      <c r="A100" s="2">
        <v>1</v>
      </c>
      <c r="B100" s="120">
        <v>43054</v>
      </c>
      <c r="C100" s="2">
        <v>21</v>
      </c>
      <c r="D100" s="36">
        <v>29</v>
      </c>
      <c r="E100" s="36">
        <v>2</v>
      </c>
      <c r="F100" s="36">
        <v>10</v>
      </c>
      <c r="G100" s="36">
        <v>1</v>
      </c>
      <c r="H100" s="36">
        <v>26</v>
      </c>
      <c r="I100" s="36">
        <v>11</v>
      </c>
      <c r="J100" s="36"/>
      <c r="K100" s="36">
        <v>5</v>
      </c>
      <c r="L100" s="19"/>
      <c r="M100" s="19"/>
      <c r="N100" s="19"/>
      <c r="O100" s="19">
        <v>1</v>
      </c>
      <c r="P100" s="19"/>
      <c r="Q100" s="43"/>
      <c r="R100" s="19"/>
      <c r="S100" s="80"/>
      <c r="T100" s="34" t="s">
        <v>91</v>
      </c>
      <c r="U100" s="34" t="s">
        <v>220</v>
      </c>
      <c r="V100" s="34" t="s">
        <v>221</v>
      </c>
      <c r="W100" s="29" t="s">
        <v>222</v>
      </c>
      <c r="X100" s="29" t="s">
        <v>223</v>
      </c>
      <c r="Y100" s="5">
        <v>2</v>
      </c>
      <c r="Z100" s="5" t="s">
        <v>29</v>
      </c>
      <c r="AA100" s="5">
        <v>2</v>
      </c>
      <c r="AB100" s="5" t="s">
        <v>56</v>
      </c>
      <c r="AC100" s="5">
        <v>8</v>
      </c>
      <c r="AD100" s="5" t="s">
        <v>27</v>
      </c>
      <c r="AE100" s="5" t="s">
        <v>28</v>
      </c>
      <c r="AF100" s="5" t="s">
        <v>28</v>
      </c>
      <c r="AG100" s="29" t="s">
        <v>213</v>
      </c>
      <c r="AH100" s="5" t="s">
        <v>438</v>
      </c>
      <c r="AI100" s="5" t="s">
        <v>27</v>
      </c>
      <c r="AJ100" s="25"/>
    </row>
    <row r="101" spans="1:36" s="34" customFormat="1" x14ac:dyDescent="0.25">
      <c r="A101" s="2">
        <v>1</v>
      </c>
      <c r="B101" s="120">
        <v>43054</v>
      </c>
      <c r="C101" s="2">
        <v>21</v>
      </c>
      <c r="D101" s="36">
        <v>2</v>
      </c>
      <c r="E101" s="36"/>
      <c r="F101" s="36">
        <v>27</v>
      </c>
      <c r="G101" s="36"/>
      <c r="H101" s="36">
        <v>35</v>
      </c>
      <c r="I101" s="36">
        <v>31</v>
      </c>
      <c r="J101" s="36"/>
      <c r="K101" s="36"/>
      <c r="L101" s="19"/>
      <c r="M101" s="19"/>
      <c r="N101" s="19"/>
      <c r="O101" s="19">
        <v>3</v>
      </c>
      <c r="P101" s="19"/>
      <c r="Q101" s="19"/>
      <c r="R101" s="19"/>
      <c r="S101" s="80"/>
      <c r="T101" s="34" t="s">
        <v>91</v>
      </c>
      <c r="U101" s="34" t="s">
        <v>224</v>
      </c>
      <c r="V101" s="34" t="s">
        <v>225</v>
      </c>
      <c r="W101" s="29" t="s">
        <v>120</v>
      </c>
      <c r="X101" s="29" t="s">
        <v>131</v>
      </c>
      <c r="Y101" s="5">
        <v>2</v>
      </c>
      <c r="Z101" s="5" t="s">
        <v>29</v>
      </c>
      <c r="AA101" s="5">
        <v>2</v>
      </c>
      <c r="AB101" s="5" t="s">
        <v>56</v>
      </c>
      <c r="AC101" s="5">
        <v>8</v>
      </c>
      <c r="AD101" s="5" t="s">
        <v>27</v>
      </c>
      <c r="AE101" s="5" t="s">
        <v>28</v>
      </c>
      <c r="AF101" s="5" t="s">
        <v>28</v>
      </c>
      <c r="AG101" s="29" t="s">
        <v>213</v>
      </c>
      <c r="AH101" s="5" t="s">
        <v>438</v>
      </c>
      <c r="AI101" s="5" t="s">
        <v>27</v>
      </c>
      <c r="AJ101" s="25" t="s">
        <v>226</v>
      </c>
    </row>
    <row r="102" spans="1:36" s="34" customFormat="1" x14ac:dyDescent="0.25">
      <c r="A102" s="2">
        <v>1</v>
      </c>
      <c r="B102" s="120">
        <v>43058</v>
      </c>
      <c r="C102" s="2">
        <v>21</v>
      </c>
      <c r="D102" s="36">
        <v>5</v>
      </c>
      <c r="E102" s="36"/>
      <c r="F102" s="36"/>
      <c r="G102" s="36"/>
      <c r="H102" s="36">
        <v>2</v>
      </c>
      <c r="I102" s="36">
        <v>2</v>
      </c>
      <c r="J102" s="36"/>
      <c r="K102" s="36"/>
      <c r="L102" s="19"/>
      <c r="M102" s="19"/>
      <c r="N102" s="19"/>
      <c r="O102" s="19"/>
      <c r="P102" s="19"/>
      <c r="Q102" s="43"/>
      <c r="R102" s="19"/>
      <c r="S102" s="80"/>
      <c r="T102" s="34" t="s">
        <v>91</v>
      </c>
      <c r="U102" s="34" t="s">
        <v>261</v>
      </c>
      <c r="V102" s="34" t="s">
        <v>262</v>
      </c>
      <c r="W102" s="3">
        <v>0.44791666666666669</v>
      </c>
      <c r="X102" s="3">
        <v>0.45833333333333331</v>
      </c>
      <c r="Y102" s="5">
        <v>2</v>
      </c>
      <c r="Z102" s="5" t="s">
        <v>29</v>
      </c>
      <c r="AA102" s="5">
        <v>3</v>
      </c>
      <c r="AB102" s="114" t="s">
        <v>75</v>
      </c>
      <c r="AC102" s="5">
        <v>7</v>
      </c>
      <c r="AD102" s="5" t="s">
        <v>27</v>
      </c>
      <c r="AE102" s="5" t="s">
        <v>28</v>
      </c>
      <c r="AF102" s="5" t="s">
        <v>28</v>
      </c>
      <c r="AG102" s="29" t="s">
        <v>263</v>
      </c>
      <c r="AH102" s="5" t="s">
        <v>546</v>
      </c>
      <c r="AI102" s="14" t="s">
        <v>32</v>
      </c>
      <c r="AJ102" s="25" t="s">
        <v>264</v>
      </c>
    </row>
    <row r="103" spans="1:36" s="34" customFormat="1" x14ac:dyDescent="0.25">
      <c r="A103" s="2">
        <v>1</v>
      </c>
      <c r="B103" s="120">
        <v>43046</v>
      </c>
      <c r="C103" s="2">
        <v>22</v>
      </c>
      <c r="D103" s="10">
        <v>7</v>
      </c>
      <c r="E103" s="10">
        <v>1</v>
      </c>
      <c r="F103" s="10"/>
      <c r="G103" s="10">
        <v>1</v>
      </c>
      <c r="H103" s="10">
        <v>3</v>
      </c>
      <c r="I103" s="10">
        <v>5</v>
      </c>
      <c r="J103" s="10"/>
      <c r="K103" s="10"/>
      <c r="L103" s="16"/>
      <c r="M103" s="16"/>
      <c r="N103" s="16"/>
      <c r="O103" s="16"/>
      <c r="P103" s="16"/>
      <c r="Q103" s="16"/>
      <c r="R103" s="16"/>
      <c r="S103" s="35"/>
      <c r="T103" s="34" t="s">
        <v>63</v>
      </c>
      <c r="U103" s="34" t="s">
        <v>164</v>
      </c>
      <c r="V103" s="34" t="s">
        <v>670</v>
      </c>
      <c r="W103" s="3">
        <v>0.66319444444444442</v>
      </c>
      <c r="X103" s="3">
        <v>0.67708333333333337</v>
      </c>
      <c r="Y103" s="5">
        <v>3</v>
      </c>
      <c r="Z103" s="5" t="s">
        <v>29</v>
      </c>
      <c r="AA103" s="5">
        <v>3</v>
      </c>
      <c r="AB103" s="113" t="s">
        <v>148</v>
      </c>
      <c r="AC103" s="5">
        <v>5</v>
      </c>
      <c r="AD103" s="5" t="s">
        <v>27</v>
      </c>
      <c r="AE103" s="5" t="s">
        <v>28</v>
      </c>
      <c r="AF103" s="5" t="s">
        <v>28</v>
      </c>
      <c r="AG103" s="3">
        <v>0.51041666666666663</v>
      </c>
      <c r="AH103" s="5" t="s">
        <v>438</v>
      </c>
      <c r="AI103" s="5" t="s">
        <v>27</v>
      </c>
    </row>
    <row r="104" spans="1:36" s="34" customFormat="1" x14ac:dyDescent="0.25">
      <c r="A104" s="2">
        <v>1</v>
      </c>
      <c r="B104" s="120">
        <v>43054</v>
      </c>
      <c r="C104" s="2">
        <v>22</v>
      </c>
      <c r="D104" s="10">
        <v>3</v>
      </c>
      <c r="E104" s="10"/>
      <c r="F104" s="10"/>
      <c r="G104" s="10"/>
      <c r="H104" s="10">
        <v>4</v>
      </c>
      <c r="I104" s="21">
        <v>3</v>
      </c>
      <c r="J104" s="10">
        <v>20</v>
      </c>
      <c r="K104" s="10"/>
      <c r="L104" s="16"/>
      <c r="M104" s="16"/>
      <c r="N104" s="16"/>
      <c r="O104" s="16"/>
      <c r="P104" s="16"/>
      <c r="Q104" s="16"/>
      <c r="R104" s="16"/>
      <c r="S104" s="35"/>
      <c r="T104" s="34" t="s">
        <v>24</v>
      </c>
      <c r="U104" s="34" t="s">
        <v>180</v>
      </c>
      <c r="V104" s="34" t="s">
        <v>681</v>
      </c>
      <c r="W104" s="3">
        <v>0.35416666666666669</v>
      </c>
      <c r="X104" s="3">
        <v>0.3666666666666667</v>
      </c>
      <c r="Y104" s="5">
        <v>2</v>
      </c>
      <c r="Z104" s="5" t="s">
        <v>29</v>
      </c>
      <c r="AA104" s="5">
        <v>3</v>
      </c>
      <c r="AB104" s="5" t="s">
        <v>75</v>
      </c>
      <c r="AC104" s="5">
        <v>5</v>
      </c>
      <c r="AD104" s="5" t="s">
        <v>27</v>
      </c>
      <c r="AE104" s="5" t="s">
        <v>31</v>
      </c>
      <c r="AF104" s="111">
        <v>0.1</v>
      </c>
      <c r="AG104" s="3">
        <v>0.35347222222222219</v>
      </c>
      <c r="AH104" s="5" t="s">
        <v>546</v>
      </c>
      <c r="AI104" s="5" t="s">
        <v>1059</v>
      </c>
      <c r="AJ104" s="5"/>
    </row>
    <row r="105" spans="1:36" s="34" customFormat="1" x14ac:dyDescent="0.25">
      <c r="A105" s="2">
        <v>1</v>
      </c>
      <c r="B105" s="120">
        <v>43054</v>
      </c>
      <c r="C105" s="2">
        <v>22</v>
      </c>
      <c r="D105" s="36"/>
      <c r="E105" s="36"/>
      <c r="F105" s="36"/>
      <c r="G105" s="36"/>
      <c r="H105" s="36"/>
      <c r="I105" s="36">
        <v>65</v>
      </c>
      <c r="J105" s="36"/>
      <c r="K105" s="36"/>
      <c r="L105" s="19"/>
      <c r="M105" s="19"/>
      <c r="N105" s="19"/>
      <c r="O105" s="19"/>
      <c r="P105" s="19"/>
      <c r="Q105" s="19"/>
      <c r="R105" s="19"/>
      <c r="S105" s="80"/>
      <c r="T105" s="34" t="s">
        <v>91</v>
      </c>
      <c r="U105" s="34" t="s">
        <v>211</v>
      </c>
      <c r="V105" s="34" t="s">
        <v>212</v>
      </c>
      <c r="W105" s="3">
        <v>0.35416666666666669</v>
      </c>
      <c r="X105" s="3">
        <v>0.38541666666666669</v>
      </c>
      <c r="Y105" s="5">
        <v>2</v>
      </c>
      <c r="Z105" s="5" t="s">
        <v>29</v>
      </c>
      <c r="AA105" s="5">
        <v>2</v>
      </c>
      <c r="AB105" s="5" t="s">
        <v>56</v>
      </c>
      <c r="AC105" s="5">
        <v>8</v>
      </c>
      <c r="AD105" s="5" t="s">
        <v>27</v>
      </c>
      <c r="AE105" s="5" t="s">
        <v>28</v>
      </c>
      <c r="AF105" s="5" t="s">
        <v>28</v>
      </c>
      <c r="AG105" s="29" t="s">
        <v>213</v>
      </c>
      <c r="AH105" s="5" t="s">
        <v>438</v>
      </c>
      <c r="AI105" s="5" t="s">
        <v>32</v>
      </c>
      <c r="AJ105" s="25" t="s">
        <v>214</v>
      </c>
    </row>
    <row r="106" spans="1:36" s="34" customFormat="1" x14ac:dyDescent="0.25">
      <c r="A106" s="2">
        <v>1</v>
      </c>
      <c r="B106" s="120">
        <v>43054</v>
      </c>
      <c r="C106" s="2">
        <v>22</v>
      </c>
      <c r="D106" s="10">
        <v>19</v>
      </c>
      <c r="E106" s="10">
        <v>4</v>
      </c>
      <c r="F106" s="10">
        <v>23</v>
      </c>
      <c r="G106" s="10"/>
      <c r="H106" s="21">
        <v>16</v>
      </c>
      <c r="I106" s="10">
        <v>47</v>
      </c>
      <c r="J106" s="10">
        <v>11</v>
      </c>
      <c r="K106" s="10"/>
      <c r="L106" s="16"/>
      <c r="M106" s="16"/>
      <c r="N106" s="16"/>
      <c r="O106" s="16"/>
      <c r="P106" s="16"/>
      <c r="Q106" s="16"/>
      <c r="R106" s="16"/>
      <c r="S106" s="35"/>
      <c r="T106" s="34" t="s">
        <v>24</v>
      </c>
      <c r="U106" s="34" t="s">
        <v>181</v>
      </c>
      <c r="V106" s="34" t="s">
        <v>682</v>
      </c>
      <c r="W106" s="3">
        <v>0.39513888888888887</v>
      </c>
      <c r="X106" s="3">
        <v>0.44722222222222219</v>
      </c>
      <c r="Y106" s="5">
        <v>2</v>
      </c>
      <c r="Z106" s="5" t="s">
        <v>29</v>
      </c>
      <c r="AA106" s="5">
        <v>2</v>
      </c>
      <c r="AB106" s="5" t="s">
        <v>56</v>
      </c>
      <c r="AC106" s="5">
        <v>6</v>
      </c>
      <c r="AD106" s="5" t="s">
        <v>27</v>
      </c>
      <c r="AE106" s="5" t="s">
        <v>31</v>
      </c>
      <c r="AF106" s="111">
        <v>0.2</v>
      </c>
      <c r="AG106" s="3">
        <v>0.35347222222222219</v>
      </c>
      <c r="AH106" s="5" t="s">
        <v>438</v>
      </c>
      <c r="AI106" s="5" t="s">
        <v>1060</v>
      </c>
      <c r="AJ106" s="5" t="s">
        <v>194</v>
      </c>
    </row>
    <row r="107" spans="1:36" s="34" customFormat="1" x14ac:dyDescent="0.25">
      <c r="A107" s="2">
        <v>1</v>
      </c>
      <c r="B107" s="120">
        <v>43054</v>
      </c>
      <c r="C107" s="2">
        <v>22</v>
      </c>
      <c r="D107" s="10"/>
      <c r="E107" s="10"/>
      <c r="F107" s="21"/>
      <c r="G107" s="10"/>
      <c r="H107" s="21">
        <v>10</v>
      </c>
      <c r="I107" s="10">
        <v>6</v>
      </c>
      <c r="J107" s="10"/>
      <c r="K107" s="10">
        <v>5</v>
      </c>
      <c r="L107" s="16"/>
      <c r="M107" s="16"/>
      <c r="N107" s="16"/>
      <c r="O107" s="16"/>
      <c r="P107" s="16"/>
      <c r="Q107" s="16"/>
      <c r="R107" s="16"/>
      <c r="S107" s="35"/>
      <c r="T107" s="34" t="s">
        <v>24</v>
      </c>
      <c r="U107" s="34" t="s">
        <v>193</v>
      </c>
      <c r="V107" s="34" t="s">
        <v>683</v>
      </c>
      <c r="W107" s="3">
        <v>0.65347222222222223</v>
      </c>
      <c r="X107" s="3">
        <v>0.67013888888888884</v>
      </c>
      <c r="Y107" s="5">
        <v>2</v>
      </c>
      <c r="Z107" s="5" t="s">
        <v>29</v>
      </c>
      <c r="AA107" s="5">
        <v>3</v>
      </c>
      <c r="AB107" s="5" t="s">
        <v>56</v>
      </c>
      <c r="AC107" s="5">
        <v>4</v>
      </c>
      <c r="AD107" s="5" t="s">
        <v>32</v>
      </c>
      <c r="AE107" s="5" t="s">
        <v>31</v>
      </c>
      <c r="AF107" s="111">
        <v>0.25</v>
      </c>
      <c r="AG107" s="3">
        <v>0.35347222222222219</v>
      </c>
      <c r="AH107" s="5" t="s">
        <v>445</v>
      </c>
      <c r="AI107" s="5" t="s">
        <v>1061</v>
      </c>
      <c r="AJ107" s="5" t="s">
        <v>195</v>
      </c>
    </row>
    <row r="108" spans="1:36" s="34" customFormat="1" x14ac:dyDescent="0.25">
      <c r="A108" s="2">
        <v>1</v>
      </c>
      <c r="B108" s="120">
        <v>43046</v>
      </c>
      <c r="C108" s="2">
        <v>23</v>
      </c>
      <c r="D108" s="10">
        <v>29</v>
      </c>
      <c r="E108" s="10"/>
      <c r="F108" s="10">
        <v>2</v>
      </c>
      <c r="G108" s="10"/>
      <c r="H108" s="10">
        <v>5</v>
      </c>
      <c r="I108" s="10">
        <v>20</v>
      </c>
      <c r="J108" s="10"/>
      <c r="K108" s="10">
        <v>1</v>
      </c>
      <c r="L108" s="16"/>
      <c r="M108" s="16"/>
      <c r="N108" s="16"/>
      <c r="O108" s="16">
        <v>3</v>
      </c>
      <c r="P108" s="16"/>
      <c r="Q108" s="16">
        <v>11</v>
      </c>
      <c r="R108" s="16"/>
      <c r="S108" s="35"/>
      <c r="T108" s="34" t="s">
        <v>63</v>
      </c>
      <c r="U108" s="34" t="s">
        <v>151</v>
      </c>
      <c r="V108" s="34" t="s">
        <v>452</v>
      </c>
      <c r="W108" s="3">
        <v>0.4201388888888889</v>
      </c>
      <c r="X108" s="3">
        <v>0.4375</v>
      </c>
      <c r="Y108" s="5">
        <v>2</v>
      </c>
      <c r="Z108" s="5" t="s">
        <v>29</v>
      </c>
      <c r="AA108" s="5">
        <v>2</v>
      </c>
      <c r="AB108" s="113" t="s">
        <v>75</v>
      </c>
      <c r="AC108" s="5">
        <v>8</v>
      </c>
      <c r="AD108" s="5" t="s">
        <v>27</v>
      </c>
      <c r="AE108" s="5" t="s">
        <v>28</v>
      </c>
      <c r="AF108" s="5" t="s">
        <v>28</v>
      </c>
      <c r="AG108" s="3">
        <v>0.51041666666666663</v>
      </c>
      <c r="AH108" s="5" t="s">
        <v>445</v>
      </c>
      <c r="AI108" s="5" t="s">
        <v>27</v>
      </c>
    </row>
    <row r="109" spans="1:36" s="34" customFormat="1" x14ac:dyDescent="0.25">
      <c r="A109" s="2">
        <v>1</v>
      </c>
      <c r="B109" s="120">
        <v>43046</v>
      </c>
      <c r="C109" s="2">
        <v>23</v>
      </c>
      <c r="D109" s="10"/>
      <c r="E109" s="10">
        <v>5</v>
      </c>
      <c r="F109" s="10"/>
      <c r="G109" s="10">
        <v>1</v>
      </c>
      <c r="H109" s="10"/>
      <c r="I109" s="10">
        <v>2</v>
      </c>
      <c r="J109" s="10"/>
      <c r="K109" s="10">
        <v>2</v>
      </c>
      <c r="L109" s="16"/>
      <c r="M109" s="16"/>
      <c r="N109" s="16">
        <v>1</v>
      </c>
      <c r="O109" s="16">
        <v>1</v>
      </c>
      <c r="P109" s="16"/>
      <c r="Q109" s="16"/>
      <c r="R109" s="16"/>
      <c r="S109" s="35"/>
      <c r="T109" s="34" t="s">
        <v>63</v>
      </c>
      <c r="U109" s="34" t="s">
        <v>152</v>
      </c>
      <c r="V109" s="34" t="s">
        <v>453</v>
      </c>
      <c r="W109" s="3">
        <v>0.44444444444444442</v>
      </c>
      <c r="X109" s="3">
        <v>0.4513888888888889</v>
      </c>
      <c r="Y109" s="5">
        <v>2</v>
      </c>
      <c r="Z109" s="5" t="s">
        <v>29</v>
      </c>
      <c r="AA109" s="108" t="s">
        <v>25</v>
      </c>
      <c r="AB109" s="113" t="s">
        <v>75</v>
      </c>
      <c r="AC109" s="5">
        <v>8</v>
      </c>
      <c r="AD109" s="5" t="s">
        <v>27</v>
      </c>
      <c r="AE109" s="5" t="s">
        <v>28</v>
      </c>
      <c r="AF109" s="5" t="s">
        <v>28</v>
      </c>
      <c r="AG109" s="3">
        <v>0.51041666666666663</v>
      </c>
      <c r="AH109" s="5" t="s">
        <v>445</v>
      </c>
      <c r="AI109" s="5" t="s">
        <v>27</v>
      </c>
    </row>
    <row r="110" spans="1:36" s="34" customFormat="1" x14ac:dyDescent="0.25">
      <c r="A110" s="2">
        <v>1</v>
      </c>
      <c r="B110" s="120">
        <v>43046</v>
      </c>
      <c r="C110" s="2">
        <v>23</v>
      </c>
      <c r="D110" s="10">
        <v>38</v>
      </c>
      <c r="E110" s="10">
        <v>50</v>
      </c>
      <c r="F110" s="10"/>
      <c r="G110" s="10">
        <v>55</v>
      </c>
      <c r="H110" s="10">
        <v>7</v>
      </c>
      <c r="I110" s="10">
        <v>23</v>
      </c>
      <c r="J110" s="10"/>
      <c r="K110" s="10">
        <v>27</v>
      </c>
      <c r="L110" s="16"/>
      <c r="M110" s="16"/>
      <c r="N110" s="16"/>
      <c r="O110" s="16">
        <v>1</v>
      </c>
      <c r="P110" s="16"/>
      <c r="Q110" s="16"/>
      <c r="R110" s="16"/>
      <c r="S110" s="35"/>
      <c r="T110" s="34" t="s">
        <v>63</v>
      </c>
      <c r="U110" s="34" t="s">
        <v>153</v>
      </c>
      <c r="V110" s="34" t="s">
        <v>671</v>
      </c>
      <c r="W110" s="3">
        <v>0.46180555555555558</v>
      </c>
      <c r="X110" s="3">
        <v>0.47916666666666669</v>
      </c>
      <c r="Y110" s="5">
        <v>1</v>
      </c>
      <c r="Z110" s="5" t="s">
        <v>29</v>
      </c>
      <c r="AA110" s="5">
        <v>1</v>
      </c>
      <c r="AB110" s="113" t="s">
        <v>75</v>
      </c>
      <c r="AC110" s="5">
        <v>8</v>
      </c>
      <c r="AD110" s="5" t="s">
        <v>27</v>
      </c>
      <c r="AE110" s="5" t="s">
        <v>28</v>
      </c>
      <c r="AF110" s="5" t="s">
        <v>28</v>
      </c>
      <c r="AG110" s="3">
        <v>0.51041666666666663</v>
      </c>
      <c r="AH110" s="5" t="s">
        <v>546</v>
      </c>
      <c r="AI110" s="5" t="s">
        <v>141</v>
      </c>
      <c r="AJ110" s="25" t="s">
        <v>154</v>
      </c>
    </row>
    <row r="111" spans="1:36" s="34" customFormat="1" x14ac:dyDescent="0.25">
      <c r="A111" s="2">
        <v>1</v>
      </c>
      <c r="B111" s="120">
        <v>43046</v>
      </c>
      <c r="C111" s="2">
        <v>23</v>
      </c>
      <c r="D111" s="10">
        <v>16</v>
      </c>
      <c r="E111" s="10">
        <v>29</v>
      </c>
      <c r="F111" s="10"/>
      <c r="G111" s="10">
        <v>1</v>
      </c>
      <c r="H111" s="10">
        <v>4</v>
      </c>
      <c r="I111" s="10">
        <v>3</v>
      </c>
      <c r="J111" s="10"/>
      <c r="K111" s="10"/>
      <c r="L111" s="16"/>
      <c r="M111" s="16"/>
      <c r="N111" s="16"/>
      <c r="O111" s="16"/>
      <c r="P111" s="16"/>
      <c r="Q111" s="16"/>
      <c r="R111" s="16"/>
      <c r="S111" s="35"/>
      <c r="T111" s="34" t="s">
        <v>63</v>
      </c>
      <c r="U111" s="34" t="s">
        <v>155</v>
      </c>
      <c r="V111" s="34" t="s">
        <v>455</v>
      </c>
      <c r="W111" s="3">
        <v>0.49652777777777773</v>
      </c>
      <c r="X111" s="3">
        <v>0.50694444444444442</v>
      </c>
      <c r="Y111" s="5">
        <v>2</v>
      </c>
      <c r="Z111" s="5" t="s">
        <v>29</v>
      </c>
      <c r="AA111" s="5">
        <v>3</v>
      </c>
      <c r="AB111" s="113" t="s">
        <v>75</v>
      </c>
      <c r="AC111" s="5">
        <v>8</v>
      </c>
      <c r="AD111" s="5" t="s">
        <v>27</v>
      </c>
      <c r="AE111" s="5" t="s">
        <v>28</v>
      </c>
      <c r="AF111" s="5" t="s">
        <v>28</v>
      </c>
      <c r="AG111" s="3">
        <v>0.51041666666666663</v>
      </c>
      <c r="AH111" s="5" t="s">
        <v>546</v>
      </c>
      <c r="AI111" s="5" t="s">
        <v>27</v>
      </c>
    </row>
    <row r="112" spans="1:36" s="34" customFormat="1" x14ac:dyDescent="0.25">
      <c r="A112" s="2">
        <v>1</v>
      </c>
      <c r="B112" s="120">
        <v>43046</v>
      </c>
      <c r="C112" s="2">
        <v>24</v>
      </c>
      <c r="D112" s="10">
        <v>13</v>
      </c>
      <c r="E112" s="10">
        <v>12</v>
      </c>
      <c r="F112" s="10"/>
      <c r="G112" s="10">
        <v>6</v>
      </c>
      <c r="H112" s="10">
        <v>4</v>
      </c>
      <c r="I112" s="10">
        <v>20</v>
      </c>
      <c r="J112" s="10"/>
      <c r="K112" s="10">
        <v>1</v>
      </c>
      <c r="L112" s="16"/>
      <c r="M112" s="16"/>
      <c r="N112" s="16">
        <v>1</v>
      </c>
      <c r="O112" s="16"/>
      <c r="P112" s="16"/>
      <c r="Q112" s="16"/>
      <c r="R112" s="16"/>
      <c r="S112" s="35"/>
      <c r="T112" s="34" t="s">
        <v>63</v>
      </c>
      <c r="U112" s="34" t="s">
        <v>149</v>
      </c>
      <c r="V112" s="34" t="s">
        <v>451</v>
      </c>
      <c r="W112" s="3">
        <v>0.375</v>
      </c>
      <c r="X112" s="3">
        <v>0.3923611111111111</v>
      </c>
      <c r="Y112" s="5">
        <v>2</v>
      </c>
      <c r="Z112" s="5" t="s">
        <v>81</v>
      </c>
      <c r="AA112" s="110" t="s">
        <v>25</v>
      </c>
      <c r="AB112" s="113" t="s">
        <v>75</v>
      </c>
      <c r="AC112" s="5">
        <v>8</v>
      </c>
      <c r="AD112" s="5" t="s">
        <v>27</v>
      </c>
      <c r="AE112" s="5" t="s">
        <v>28</v>
      </c>
      <c r="AF112" s="5" t="s">
        <v>28</v>
      </c>
      <c r="AG112" s="3">
        <v>0.51041666666666663</v>
      </c>
      <c r="AH112" s="5" t="s">
        <v>445</v>
      </c>
      <c r="AI112" s="5" t="s">
        <v>27</v>
      </c>
      <c r="AJ112" s="25" t="s">
        <v>150</v>
      </c>
    </row>
    <row r="113" spans="1:37" s="34" customFormat="1" x14ac:dyDescent="0.25">
      <c r="A113" s="2">
        <v>1</v>
      </c>
      <c r="B113" s="120">
        <v>43046</v>
      </c>
      <c r="C113" s="2">
        <v>24</v>
      </c>
      <c r="D113" s="10">
        <v>4</v>
      </c>
      <c r="E113" s="10">
        <v>3</v>
      </c>
      <c r="F113" s="10"/>
      <c r="G113" s="10">
        <v>2</v>
      </c>
      <c r="H113" s="10">
        <v>2</v>
      </c>
      <c r="I113" s="10">
        <v>4</v>
      </c>
      <c r="J113" s="10">
        <v>18</v>
      </c>
      <c r="K113" s="10"/>
      <c r="L113" s="16"/>
      <c r="M113" s="16"/>
      <c r="N113" s="16"/>
      <c r="O113" s="16">
        <v>1</v>
      </c>
      <c r="P113" s="16"/>
      <c r="Q113" s="16">
        <v>4</v>
      </c>
      <c r="R113" s="16"/>
      <c r="S113" s="35"/>
      <c r="T113" s="34" t="s">
        <v>63</v>
      </c>
      <c r="U113" s="34" t="s">
        <v>151</v>
      </c>
      <c r="V113" s="34" t="s">
        <v>452</v>
      </c>
      <c r="W113" s="3">
        <v>0.40972222222222227</v>
      </c>
      <c r="X113" s="3">
        <v>0.4201388888888889</v>
      </c>
      <c r="Y113" s="5">
        <v>2</v>
      </c>
      <c r="Z113" s="5" t="s">
        <v>29</v>
      </c>
      <c r="AA113" s="5">
        <v>2</v>
      </c>
      <c r="AB113" s="113" t="s">
        <v>75</v>
      </c>
      <c r="AC113" s="5">
        <v>8</v>
      </c>
      <c r="AD113" s="5" t="s">
        <v>27</v>
      </c>
      <c r="AE113" s="5" t="s">
        <v>28</v>
      </c>
      <c r="AF113" s="5" t="s">
        <v>28</v>
      </c>
      <c r="AG113" s="3">
        <v>0.51041666666666663</v>
      </c>
      <c r="AH113" s="5" t="s">
        <v>445</v>
      </c>
      <c r="AI113" s="5" t="s">
        <v>27</v>
      </c>
    </row>
    <row r="114" spans="1:37" s="34" customFormat="1" x14ac:dyDescent="0.25">
      <c r="A114" s="2">
        <v>2</v>
      </c>
      <c r="B114" s="120">
        <v>43070</v>
      </c>
      <c r="C114" s="2">
        <v>1</v>
      </c>
      <c r="D114" s="36">
        <v>2</v>
      </c>
      <c r="E114" s="36"/>
      <c r="F114" s="36"/>
      <c r="G114" s="36"/>
      <c r="H114" s="36"/>
      <c r="I114" s="36">
        <v>16</v>
      </c>
      <c r="J114" s="36"/>
      <c r="K114" s="36"/>
      <c r="L114" s="19"/>
      <c r="M114" s="19"/>
      <c r="N114" s="19"/>
      <c r="O114" s="19"/>
      <c r="P114" s="19"/>
      <c r="Q114" s="19"/>
      <c r="R114" s="19"/>
      <c r="S114" s="80"/>
      <c r="T114" s="34" t="s">
        <v>91</v>
      </c>
      <c r="U114" s="46" t="s">
        <v>178</v>
      </c>
      <c r="V114" s="34" t="s">
        <v>92</v>
      </c>
      <c r="W114" s="29" t="s">
        <v>360</v>
      </c>
      <c r="X114" s="29" t="s">
        <v>117</v>
      </c>
      <c r="Y114" s="5">
        <v>2</v>
      </c>
      <c r="Z114" s="5" t="s">
        <v>349</v>
      </c>
      <c r="AA114" s="5">
        <v>2</v>
      </c>
      <c r="AB114" s="114" t="s">
        <v>75</v>
      </c>
      <c r="AC114" s="5">
        <v>8</v>
      </c>
      <c r="AD114" s="5" t="s">
        <v>350</v>
      </c>
      <c r="AE114" s="5" t="s">
        <v>28</v>
      </c>
      <c r="AF114" s="5" t="s">
        <v>28</v>
      </c>
      <c r="AG114" s="29" t="s">
        <v>351</v>
      </c>
      <c r="AH114" s="5" t="s">
        <v>438</v>
      </c>
      <c r="AI114" s="14" t="s">
        <v>350</v>
      </c>
      <c r="AJ114" s="25" t="s">
        <v>352</v>
      </c>
    </row>
    <row r="115" spans="1:37" s="34" customFormat="1" x14ac:dyDescent="0.25">
      <c r="A115" s="2">
        <v>2</v>
      </c>
      <c r="B115" s="120">
        <v>43070</v>
      </c>
      <c r="C115" s="2">
        <v>1</v>
      </c>
      <c r="D115" s="10">
        <v>12</v>
      </c>
      <c r="E115" s="10">
        <v>7</v>
      </c>
      <c r="F115" s="10"/>
      <c r="G115" s="10">
        <v>3</v>
      </c>
      <c r="H115" s="10">
        <v>1</v>
      </c>
      <c r="I115" s="10">
        <v>14</v>
      </c>
      <c r="J115" s="10">
        <v>25</v>
      </c>
      <c r="K115" s="10"/>
      <c r="L115" s="16"/>
      <c r="M115" s="16"/>
      <c r="N115" s="16"/>
      <c r="O115" s="16"/>
      <c r="P115" s="16"/>
      <c r="Q115" s="16"/>
      <c r="R115" s="16"/>
      <c r="S115" s="35"/>
      <c r="T115" s="34" t="s">
        <v>63</v>
      </c>
      <c r="U115" s="34" t="s">
        <v>369</v>
      </c>
      <c r="V115" s="34" t="s">
        <v>697</v>
      </c>
      <c r="W115" s="3">
        <v>0.37847222222222227</v>
      </c>
      <c r="X115" s="3">
        <v>0.3923611111111111</v>
      </c>
      <c r="Y115" s="5">
        <v>2</v>
      </c>
      <c r="Z115" s="5" t="s">
        <v>370</v>
      </c>
      <c r="AA115" s="5">
        <v>2</v>
      </c>
      <c r="AB115" s="5" t="s">
        <v>33</v>
      </c>
      <c r="AC115" s="5">
        <v>8</v>
      </c>
      <c r="AD115" s="5" t="s">
        <v>32</v>
      </c>
      <c r="AE115" s="5" t="s">
        <v>28</v>
      </c>
      <c r="AF115" s="5" t="s">
        <v>28</v>
      </c>
      <c r="AG115" s="3">
        <v>0.34652777777777777</v>
      </c>
      <c r="AH115" s="5" t="s">
        <v>438</v>
      </c>
      <c r="AI115" s="5" t="s">
        <v>32</v>
      </c>
      <c r="AJ115" s="14" t="s">
        <v>371</v>
      </c>
    </row>
    <row r="116" spans="1:37" s="34" customFormat="1" x14ac:dyDescent="0.25">
      <c r="A116" s="2">
        <v>2</v>
      </c>
      <c r="B116" s="120">
        <v>43070</v>
      </c>
      <c r="C116" s="2">
        <v>2</v>
      </c>
      <c r="D116" s="36">
        <v>3</v>
      </c>
      <c r="E116" s="36"/>
      <c r="F116" s="36"/>
      <c r="G116" s="36">
        <v>1</v>
      </c>
      <c r="H116" s="36">
        <v>1</v>
      </c>
      <c r="I116" s="36">
        <v>19</v>
      </c>
      <c r="J116" s="36">
        <v>40</v>
      </c>
      <c r="K116" s="36"/>
      <c r="L116" s="19"/>
      <c r="M116" s="19"/>
      <c r="N116" s="19"/>
      <c r="O116" s="19"/>
      <c r="P116" s="19"/>
      <c r="Q116" s="43"/>
      <c r="R116" s="19"/>
      <c r="S116" s="80"/>
      <c r="T116" s="34" t="s">
        <v>91</v>
      </c>
      <c r="U116" s="46" t="s">
        <v>177</v>
      </c>
      <c r="V116" s="34" t="s">
        <v>94</v>
      </c>
      <c r="W116" s="29" t="s">
        <v>217</v>
      </c>
      <c r="X116" s="29" t="s">
        <v>365</v>
      </c>
      <c r="Y116" s="5">
        <v>2</v>
      </c>
      <c r="Z116" s="5" t="s">
        <v>349</v>
      </c>
      <c r="AA116" s="5">
        <v>2</v>
      </c>
      <c r="AB116" s="114" t="s">
        <v>75</v>
      </c>
      <c r="AC116" s="5">
        <v>8</v>
      </c>
      <c r="AD116" s="5" t="s">
        <v>350</v>
      </c>
      <c r="AE116" s="5" t="s">
        <v>28</v>
      </c>
      <c r="AF116" s="5" t="s">
        <v>28</v>
      </c>
      <c r="AG116" s="29" t="s">
        <v>351</v>
      </c>
      <c r="AH116" s="5" t="s">
        <v>438</v>
      </c>
      <c r="AI116" s="14" t="s">
        <v>32</v>
      </c>
      <c r="AJ116" s="25" t="s">
        <v>353</v>
      </c>
    </row>
    <row r="117" spans="1:37" s="34" customFormat="1" x14ac:dyDescent="0.25">
      <c r="A117" s="2">
        <v>2</v>
      </c>
      <c r="B117" s="120">
        <v>43070</v>
      </c>
      <c r="C117" s="2">
        <v>2</v>
      </c>
      <c r="D117" s="10">
        <v>20</v>
      </c>
      <c r="E117" s="10">
        <v>14</v>
      </c>
      <c r="F117" s="10"/>
      <c r="G117" s="10">
        <v>3</v>
      </c>
      <c r="H117" s="10">
        <v>4</v>
      </c>
      <c r="I117" s="10">
        <v>65</v>
      </c>
      <c r="J117" s="10"/>
      <c r="K117" s="10">
        <v>2</v>
      </c>
      <c r="L117" s="16"/>
      <c r="M117" s="16"/>
      <c r="N117" s="16"/>
      <c r="O117" s="16">
        <v>2</v>
      </c>
      <c r="P117" s="16"/>
      <c r="Q117" s="16"/>
      <c r="R117" s="16"/>
      <c r="S117" s="35"/>
      <c r="T117" s="34" t="s">
        <v>63</v>
      </c>
      <c r="U117" s="34" t="s">
        <v>372</v>
      </c>
      <c r="V117" s="34" t="s">
        <v>698</v>
      </c>
      <c r="W117" s="3">
        <v>0.40277777777777773</v>
      </c>
      <c r="X117" s="3">
        <v>0.41319444444444442</v>
      </c>
      <c r="Y117" s="5">
        <v>2</v>
      </c>
      <c r="Z117" s="5" t="s">
        <v>370</v>
      </c>
      <c r="AA117" s="5">
        <v>2</v>
      </c>
      <c r="AB117" s="5" t="s">
        <v>33</v>
      </c>
      <c r="AC117" s="5">
        <v>8</v>
      </c>
      <c r="AD117" s="5" t="s">
        <v>32</v>
      </c>
      <c r="AE117" s="5" t="s">
        <v>28</v>
      </c>
      <c r="AF117" s="5" t="s">
        <v>28</v>
      </c>
      <c r="AG117" s="3">
        <v>0.34652777777777777</v>
      </c>
      <c r="AH117" s="5" t="s">
        <v>438</v>
      </c>
      <c r="AI117" s="5" t="s">
        <v>27</v>
      </c>
      <c r="AJ117" s="5" t="s">
        <v>373</v>
      </c>
    </row>
    <row r="118" spans="1:37" s="34" customFormat="1" x14ac:dyDescent="0.25">
      <c r="A118" s="2">
        <v>2</v>
      </c>
      <c r="B118" s="120">
        <v>43070</v>
      </c>
      <c r="C118" s="2">
        <v>2</v>
      </c>
      <c r="D118" s="10">
        <v>22</v>
      </c>
      <c r="E118" s="10">
        <v>36</v>
      </c>
      <c r="F118" s="10"/>
      <c r="G118" s="10">
        <v>2</v>
      </c>
      <c r="H118" s="10">
        <v>1</v>
      </c>
      <c r="I118" s="10">
        <v>21</v>
      </c>
      <c r="J118" s="10"/>
      <c r="K118" s="10">
        <v>2</v>
      </c>
      <c r="L118" s="16"/>
      <c r="M118" s="16"/>
      <c r="N118" s="16">
        <v>1</v>
      </c>
      <c r="O118" s="16"/>
      <c r="P118" s="16"/>
      <c r="Q118" s="16"/>
      <c r="R118" s="16"/>
      <c r="S118" s="35"/>
      <c r="T118" s="34" t="s">
        <v>63</v>
      </c>
      <c r="U118" s="34" t="s">
        <v>44</v>
      </c>
      <c r="V118" s="34" t="s">
        <v>699</v>
      </c>
      <c r="W118" s="3">
        <v>0.42291666666666666</v>
      </c>
      <c r="X118" s="3">
        <v>0.4375</v>
      </c>
      <c r="Y118" s="5">
        <v>2</v>
      </c>
      <c r="Z118" s="5" t="s">
        <v>370</v>
      </c>
      <c r="AA118" s="5">
        <v>2</v>
      </c>
      <c r="AB118" s="5" t="s">
        <v>33</v>
      </c>
      <c r="AC118" s="5">
        <v>8</v>
      </c>
      <c r="AD118" s="5" t="s">
        <v>374</v>
      </c>
      <c r="AE118" s="5" t="s">
        <v>28</v>
      </c>
      <c r="AF118" s="5" t="s">
        <v>28</v>
      </c>
      <c r="AG118" s="3">
        <v>0.34652777777777777</v>
      </c>
      <c r="AH118" s="5" t="s">
        <v>438</v>
      </c>
      <c r="AI118" s="5" t="s">
        <v>27</v>
      </c>
      <c r="AJ118" s="5"/>
    </row>
    <row r="119" spans="1:37" s="34" customFormat="1" x14ac:dyDescent="0.25">
      <c r="A119" s="2">
        <v>2</v>
      </c>
      <c r="B119" s="120">
        <v>43070</v>
      </c>
      <c r="C119" s="2">
        <v>2</v>
      </c>
      <c r="D119" s="36">
        <v>1</v>
      </c>
      <c r="E119" s="36">
        <v>1</v>
      </c>
      <c r="F119" s="36"/>
      <c r="G119" s="36">
        <v>7</v>
      </c>
      <c r="H119" s="36">
        <v>1</v>
      </c>
      <c r="I119" s="36">
        <v>6</v>
      </c>
      <c r="J119" s="36"/>
      <c r="K119" s="36">
        <v>2</v>
      </c>
      <c r="L119" s="19"/>
      <c r="M119" s="19"/>
      <c r="N119" s="19">
        <v>2</v>
      </c>
      <c r="O119" s="19">
        <v>2</v>
      </c>
      <c r="P119" s="19"/>
      <c r="Q119" s="19">
        <v>1</v>
      </c>
      <c r="R119" s="19"/>
      <c r="S119" s="80"/>
      <c r="T119" s="34" t="s">
        <v>91</v>
      </c>
      <c r="U119" s="46" t="s">
        <v>96</v>
      </c>
      <c r="V119" s="34" t="s">
        <v>97</v>
      </c>
      <c r="W119" s="29" t="s">
        <v>119</v>
      </c>
      <c r="X119" s="29" t="s">
        <v>223</v>
      </c>
      <c r="Y119" s="5">
        <v>2</v>
      </c>
      <c r="Z119" s="5" t="s">
        <v>349</v>
      </c>
      <c r="AA119" s="5">
        <v>2</v>
      </c>
      <c r="AB119" s="114" t="s">
        <v>75</v>
      </c>
      <c r="AC119" s="5">
        <v>8</v>
      </c>
      <c r="AD119" s="5" t="s">
        <v>32</v>
      </c>
      <c r="AE119" s="5" t="s">
        <v>28</v>
      </c>
      <c r="AF119" s="5" t="s">
        <v>28</v>
      </c>
      <c r="AG119" s="29" t="s">
        <v>351</v>
      </c>
      <c r="AH119" s="5" t="s">
        <v>438</v>
      </c>
      <c r="AI119" s="5" t="s">
        <v>27</v>
      </c>
      <c r="AJ119" s="47"/>
    </row>
    <row r="120" spans="1:37" s="34" customFormat="1" x14ac:dyDescent="0.25">
      <c r="A120" s="2">
        <v>2</v>
      </c>
      <c r="B120" s="120">
        <v>43070</v>
      </c>
      <c r="C120" s="2">
        <v>2</v>
      </c>
      <c r="D120" s="36">
        <v>28</v>
      </c>
      <c r="E120" s="36">
        <v>48</v>
      </c>
      <c r="F120" s="36"/>
      <c r="G120" s="36"/>
      <c r="H120" s="36"/>
      <c r="I120" s="36">
        <v>79</v>
      </c>
      <c r="J120" s="36">
        <v>35</v>
      </c>
      <c r="K120" s="36"/>
      <c r="L120" s="19"/>
      <c r="M120" s="19"/>
      <c r="N120" s="19"/>
      <c r="O120" s="19"/>
      <c r="P120" s="19"/>
      <c r="Q120" s="43"/>
      <c r="R120" s="19"/>
      <c r="S120" s="80"/>
      <c r="T120" s="34" t="s">
        <v>91</v>
      </c>
      <c r="U120" s="46" t="s">
        <v>101</v>
      </c>
      <c r="V120" s="34" t="s">
        <v>102</v>
      </c>
      <c r="W120" s="29" t="s">
        <v>130</v>
      </c>
      <c r="X120" s="29" t="s">
        <v>172</v>
      </c>
      <c r="Y120" s="5">
        <v>2</v>
      </c>
      <c r="Z120" s="5" t="s">
        <v>354</v>
      </c>
      <c r="AA120" s="5">
        <v>3</v>
      </c>
      <c r="AB120" s="114" t="s">
        <v>75</v>
      </c>
      <c r="AC120" s="5">
        <v>8</v>
      </c>
      <c r="AD120" s="5" t="s">
        <v>32</v>
      </c>
      <c r="AE120" s="5" t="s">
        <v>28</v>
      </c>
      <c r="AF120" s="5" t="s">
        <v>28</v>
      </c>
      <c r="AG120" s="29" t="s">
        <v>351</v>
      </c>
      <c r="AH120" s="5" t="s">
        <v>438</v>
      </c>
      <c r="AI120" s="5" t="s">
        <v>27</v>
      </c>
      <c r="AJ120" s="25"/>
    </row>
    <row r="121" spans="1:37" s="34" customFormat="1" x14ac:dyDescent="0.25">
      <c r="A121" s="2">
        <v>2</v>
      </c>
      <c r="B121" s="120">
        <v>43070</v>
      </c>
      <c r="C121" s="2">
        <v>2</v>
      </c>
      <c r="D121" s="36">
        <v>9</v>
      </c>
      <c r="E121" s="36">
        <v>2</v>
      </c>
      <c r="F121" s="36"/>
      <c r="G121" s="36">
        <v>7</v>
      </c>
      <c r="H121" s="36"/>
      <c r="I121" s="36">
        <v>9</v>
      </c>
      <c r="J121" s="36"/>
      <c r="K121" s="36">
        <v>3</v>
      </c>
      <c r="L121" s="19"/>
      <c r="M121" s="19"/>
      <c r="N121" s="19"/>
      <c r="O121" s="19"/>
      <c r="P121" s="19"/>
      <c r="Q121" s="19">
        <v>2</v>
      </c>
      <c r="R121" s="19"/>
      <c r="S121" s="80"/>
      <c r="T121" s="34" t="s">
        <v>91</v>
      </c>
      <c r="U121" s="46" t="s">
        <v>103</v>
      </c>
      <c r="V121" s="34" t="s">
        <v>104</v>
      </c>
      <c r="W121" s="29" t="s">
        <v>361</v>
      </c>
      <c r="X121" s="29" t="s">
        <v>366</v>
      </c>
      <c r="Y121" s="5">
        <v>2</v>
      </c>
      <c r="Z121" s="5" t="s">
        <v>354</v>
      </c>
      <c r="AA121" s="5">
        <v>3</v>
      </c>
      <c r="AB121" s="114" t="s">
        <v>75</v>
      </c>
      <c r="AC121" s="5">
        <v>8</v>
      </c>
      <c r="AD121" s="5" t="s">
        <v>32</v>
      </c>
      <c r="AE121" s="5" t="s">
        <v>28</v>
      </c>
      <c r="AF121" s="5" t="s">
        <v>28</v>
      </c>
      <c r="AG121" s="29" t="s">
        <v>351</v>
      </c>
      <c r="AH121" s="5" t="s">
        <v>438</v>
      </c>
      <c r="AI121" s="5" t="s">
        <v>27</v>
      </c>
      <c r="AJ121" s="47"/>
    </row>
    <row r="122" spans="1:37" s="34" customFormat="1" x14ac:dyDescent="0.25">
      <c r="A122" s="2">
        <v>2</v>
      </c>
      <c r="B122" s="120">
        <v>43070</v>
      </c>
      <c r="C122" s="2">
        <v>3</v>
      </c>
      <c r="D122" s="10">
        <v>66</v>
      </c>
      <c r="E122" s="10">
        <v>37</v>
      </c>
      <c r="F122" s="10"/>
      <c r="G122" s="10">
        <v>16</v>
      </c>
      <c r="H122" s="10">
        <v>4</v>
      </c>
      <c r="I122" s="10">
        <v>26</v>
      </c>
      <c r="J122" s="10"/>
      <c r="K122" s="10">
        <v>4</v>
      </c>
      <c r="L122" s="16"/>
      <c r="M122" s="16"/>
      <c r="N122" s="16"/>
      <c r="O122" s="16">
        <v>5</v>
      </c>
      <c r="P122" s="16"/>
      <c r="Q122" s="16"/>
      <c r="R122" s="16"/>
      <c r="S122" s="35"/>
      <c r="T122" s="34" t="s">
        <v>63</v>
      </c>
      <c r="U122" s="34" t="s">
        <v>45</v>
      </c>
      <c r="V122" s="34" t="s">
        <v>700</v>
      </c>
      <c r="W122" s="3">
        <v>0.44444444444444442</v>
      </c>
      <c r="X122" s="3">
        <v>0.46527777777777773</v>
      </c>
      <c r="Y122" s="108" t="s">
        <v>55</v>
      </c>
      <c r="Z122" s="5" t="s">
        <v>370</v>
      </c>
      <c r="AA122" s="108" t="s">
        <v>55</v>
      </c>
      <c r="AB122" s="5" t="s">
        <v>33</v>
      </c>
      <c r="AC122" s="5">
        <v>8</v>
      </c>
      <c r="AD122" s="5" t="s">
        <v>374</v>
      </c>
      <c r="AE122" s="5" t="s">
        <v>28</v>
      </c>
      <c r="AF122" s="5" t="s">
        <v>28</v>
      </c>
      <c r="AG122" s="3">
        <v>0.34652777777777777</v>
      </c>
      <c r="AH122" s="5" t="s">
        <v>438</v>
      </c>
      <c r="AI122" s="5" t="s">
        <v>27</v>
      </c>
      <c r="AJ122" s="5" t="s">
        <v>375</v>
      </c>
    </row>
    <row r="123" spans="1:37" s="34" customFormat="1" x14ac:dyDescent="0.25">
      <c r="A123" s="2">
        <v>2</v>
      </c>
      <c r="B123" s="120">
        <v>43070</v>
      </c>
      <c r="C123" s="2">
        <v>3</v>
      </c>
      <c r="D123" s="10">
        <v>112</v>
      </c>
      <c r="E123" s="10">
        <v>98</v>
      </c>
      <c r="F123" s="10"/>
      <c r="G123" s="10">
        <v>23</v>
      </c>
      <c r="H123" s="10">
        <v>12</v>
      </c>
      <c r="I123" s="10">
        <v>132</v>
      </c>
      <c r="J123" s="10">
        <v>25</v>
      </c>
      <c r="K123" s="10">
        <v>6</v>
      </c>
      <c r="L123" s="16"/>
      <c r="M123" s="16"/>
      <c r="N123" s="16">
        <v>2</v>
      </c>
      <c r="O123" s="16">
        <v>3</v>
      </c>
      <c r="P123" s="16"/>
      <c r="Q123" s="16"/>
      <c r="R123" s="16"/>
      <c r="S123" s="35"/>
      <c r="T123" s="34" t="s">
        <v>63</v>
      </c>
      <c r="U123" s="34" t="s">
        <v>54</v>
      </c>
      <c r="V123" s="34" t="s">
        <v>701</v>
      </c>
      <c r="W123" s="3">
        <v>0.47569444444444442</v>
      </c>
      <c r="X123" s="3">
        <v>0.5</v>
      </c>
      <c r="Y123" s="5">
        <v>2</v>
      </c>
      <c r="Z123" s="5" t="s">
        <v>29</v>
      </c>
      <c r="AA123" s="5">
        <v>2</v>
      </c>
      <c r="AB123" s="5" t="s">
        <v>75</v>
      </c>
      <c r="AC123" s="5">
        <v>8</v>
      </c>
      <c r="AD123" s="5" t="s">
        <v>374</v>
      </c>
      <c r="AE123" s="5" t="s">
        <v>28</v>
      </c>
      <c r="AF123" s="5" t="s">
        <v>28</v>
      </c>
      <c r="AG123" s="3">
        <v>0.34652777777777777</v>
      </c>
      <c r="AH123" s="5" t="s">
        <v>438</v>
      </c>
      <c r="AI123" s="5" t="s">
        <v>27</v>
      </c>
      <c r="AJ123" s="5" t="s">
        <v>376</v>
      </c>
    </row>
    <row r="124" spans="1:37" s="34" customFormat="1" x14ac:dyDescent="0.25">
      <c r="A124" s="2">
        <v>2</v>
      </c>
      <c r="B124" s="120">
        <v>43070</v>
      </c>
      <c r="C124" s="2">
        <v>3</v>
      </c>
      <c r="D124" s="36">
        <v>3</v>
      </c>
      <c r="E124" s="36"/>
      <c r="F124" s="36"/>
      <c r="G124" s="36"/>
      <c r="H124" s="36"/>
      <c r="I124" s="36">
        <v>32</v>
      </c>
      <c r="J124" s="36"/>
      <c r="K124" s="36"/>
      <c r="L124" s="19"/>
      <c r="M124" s="19"/>
      <c r="N124" s="19"/>
      <c r="O124" s="19"/>
      <c r="P124" s="19"/>
      <c r="Q124" s="43">
        <v>230</v>
      </c>
      <c r="R124" s="19"/>
      <c r="S124" s="80"/>
      <c r="T124" s="34" t="s">
        <v>91</v>
      </c>
      <c r="U124" s="46" t="s">
        <v>106</v>
      </c>
      <c r="V124" s="34" t="s">
        <v>107</v>
      </c>
      <c r="W124" s="29" t="s">
        <v>362</v>
      </c>
      <c r="X124" s="29" t="s">
        <v>134</v>
      </c>
      <c r="Y124" s="5">
        <v>2</v>
      </c>
      <c r="Z124" s="5" t="s">
        <v>29</v>
      </c>
      <c r="AA124" s="5">
        <v>2</v>
      </c>
      <c r="AB124" s="114" t="s">
        <v>75</v>
      </c>
      <c r="AC124" s="5">
        <v>8</v>
      </c>
      <c r="AD124" s="5" t="s">
        <v>27</v>
      </c>
      <c r="AE124" s="5" t="s">
        <v>28</v>
      </c>
      <c r="AF124" s="5" t="s">
        <v>28</v>
      </c>
      <c r="AG124" s="29" t="s">
        <v>351</v>
      </c>
      <c r="AH124" s="5" t="s">
        <v>438</v>
      </c>
      <c r="AI124" s="5" t="s">
        <v>27</v>
      </c>
      <c r="AJ124" s="25" t="s">
        <v>355</v>
      </c>
    </row>
    <row r="125" spans="1:37" s="34" customFormat="1" x14ac:dyDescent="0.25">
      <c r="A125" s="2">
        <v>2</v>
      </c>
      <c r="B125" s="120">
        <v>43070</v>
      </c>
      <c r="C125" s="2">
        <v>4</v>
      </c>
      <c r="D125" s="10"/>
      <c r="E125" s="10"/>
      <c r="F125" s="10"/>
      <c r="G125" s="10">
        <v>7</v>
      </c>
      <c r="H125" s="10"/>
      <c r="I125" s="21"/>
      <c r="J125" s="21"/>
      <c r="K125" s="10"/>
      <c r="L125" s="16"/>
      <c r="M125" s="16"/>
      <c r="N125" s="16"/>
      <c r="O125" s="16"/>
      <c r="P125" s="16"/>
      <c r="Q125" s="16">
        <v>20</v>
      </c>
      <c r="R125" s="16"/>
      <c r="S125" s="35"/>
      <c r="T125" s="34" t="s">
        <v>24</v>
      </c>
      <c r="U125" s="34" t="s">
        <v>312</v>
      </c>
      <c r="V125" s="34" t="s">
        <v>307</v>
      </c>
      <c r="W125" s="3">
        <v>0.40277777777777773</v>
      </c>
      <c r="X125" s="3">
        <v>0.41388888888888892</v>
      </c>
      <c r="Y125" s="5">
        <v>2</v>
      </c>
      <c r="Z125" s="5" t="s">
        <v>308</v>
      </c>
      <c r="AA125" s="5">
        <v>3</v>
      </c>
      <c r="AB125" s="5" t="s">
        <v>48</v>
      </c>
      <c r="AC125" s="5">
        <v>8</v>
      </c>
      <c r="AD125" s="5" t="s">
        <v>309</v>
      </c>
      <c r="AE125" s="5" t="s">
        <v>28</v>
      </c>
      <c r="AF125" s="5" t="s">
        <v>28</v>
      </c>
      <c r="AG125" s="29" t="s">
        <v>351</v>
      </c>
      <c r="AH125" s="5" t="s">
        <v>438</v>
      </c>
      <c r="AI125" s="5" t="s">
        <v>1062</v>
      </c>
      <c r="AJ125" s="5" t="s">
        <v>310</v>
      </c>
      <c r="AK125" s="14"/>
    </row>
    <row r="126" spans="1:37" s="34" customFormat="1" x14ac:dyDescent="0.25">
      <c r="A126" s="2">
        <v>2</v>
      </c>
      <c r="B126" s="120">
        <v>43070</v>
      </c>
      <c r="C126" s="2">
        <v>4</v>
      </c>
      <c r="D126" s="10">
        <v>21</v>
      </c>
      <c r="E126" s="10">
        <v>23</v>
      </c>
      <c r="F126" s="10">
        <v>4</v>
      </c>
      <c r="G126" s="10">
        <v>10</v>
      </c>
      <c r="H126" s="10">
        <v>5</v>
      </c>
      <c r="I126" s="10">
        <v>18</v>
      </c>
      <c r="J126" s="10">
        <v>10</v>
      </c>
      <c r="K126" s="10">
        <v>2</v>
      </c>
      <c r="L126" s="16"/>
      <c r="M126" s="16"/>
      <c r="N126" s="16">
        <v>1</v>
      </c>
      <c r="O126" s="16">
        <v>2</v>
      </c>
      <c r="P126" s="16"/>
      <c r="Q126" s="16"/>
      <c r="R126" s="16"/>
      <c r="S126" s="35"/>
      <c r="T126" s="34" t="s">
        <v>63</v>
      </c>
      <c r="U126" s="34" t="s">
        <v>47</v>
      </c>
      <c r="V126" s="34" t="s">
        <v>702</v>
      </c>
      <c r="W126" s="3">
        <v>0.50694444444444442</v>
      </c>
      <c r="X126" s="3">
        <v>0.51736111111111105</v>
      </c>
      <c r="Y126" s="5">
        <v>2</v>
      </c>
      <c r="Z126" s="5" t="s">
        <v>29</v>
      </c>
      <c r="AA126" s="5">
        <v>2</v>
      </c>
      <c r="AB126" s="5" t="s">
        <v>26</v>
      </c>
      <c r="AC126" s="5">
        <v>8</v>
      </c>
      <c r="AD126" s="5" t="s">
        <v>377</v>
      </c>
      <c r="AE126" s="5" t="s">
        <v>28</v>
      </c>
      <c r="AF126" s="5" t="s">
        <v>28</v>
      </c>
      <c r="AG126" s="3">
        <v>0.34652777777777777</v>
      </c>
      <c r="AH126" s="5" t="s">
        <v>438</v>
      </c>
      <c r="AI126" s="5" t="s">
        <v>27</v>
      </c>
      <c r="AJ126" s="14" t="s">
        <v>378</v>
      </c>
    </row>
    <row r="127" spans="1:37" s="34" customFormat="1" x14ac:dyDescent="0.25">
      <c r="A127" s="2">
        <v>2</v>
      </c>
      <c r="B127" s="120">
        <v>43070</v>
      </c>
      <c r="C127" s="2">
        <v>4</v>
      </c>
      <c r="D127" s="10">
        <v>139</v>
      </c>
      <c r="E127" s="10">
        <v>48</v>
      </c>
      <c r="F127" s="10"/>
      <c r="G127" s="10">
        <v>4</v>
      </c>
      <c r="H127" s="10">
        <v>13</v>
      </c>
      <c r="I127" s="10">
        <v>86</v>
      </c>
      <c r="J127" s="10">
        <v>400</v>
      </c>
      <c r="K127" s="10">
        <v>5</v>
      </c>
      <c r="L127" s="16"/>
      <c r="M127" s="16"/>
      <c r="N127" s="16"/>
      <c r="O127" s="16">
        <v>2</v>
      </c>
      <c r="P127" s="16"/>
      <c r="Q127" s="16">
        <v>30</v>
      </c>
      <c r="R127" s="16"/>
      <c r="S127" s="35"/>
      <c r="T127" s="34" t="s">
        <v>63</v>
      </c>
      <c r="U127" s="34" t="s">
        <v>53</v>
      </c>
      <c r="V127" s="34" t="s">
        <v>703</v>
      </c>
      <c r="W127" s="3">
        <v>0.52222222222222225</v>
      </c>
      <c r="X127" s="3">
        <v>0.53333333333333333</v>
      </c>
      <c r="Y127" s="5">
        <v>2</v>
      </c>
      <c r="Z127" s="5" t="s">
        <v>379</v>
      </c>
      <c r="AA127" s="5">
        <v>2</v>
      </c>
      <c r="AB127" s="5" t="s">
        <v>26</v>
      </c>
      <c r="AC127" s="5">
        <v>8</v>
      </c>
      <c r="AD127" s="5" t="s">
        <v>27</v>
      </c>
      <c r="AE127" s="5" t="s">
        <v>28</v>
      </c>
      <c r="AF127" s="5" t="s">
        <v>28</v>
      </c>
      <c r="AG127" s="3">
        <v>0.34236111111111112</v>
      </c>
      <c r="AH127" s="5" t="s">
        <v>438</v>
      </c>
      <c r="AI127" s="5" t="s">
        <v>27</v>
      </c>
      <c r="AJ127" s="14" t="s">
        <v>387</v>
      </c>
    </row>
    <row r="128" spans="1:37" s="34" customFormat="1" x14ac:dyDescent="0.25">
      <c r="A128" s="2">
        <v>2</v>
      </c>
      <c r="B128" s="120">
        <v>43070</v>
      </c>
      <c r="C128" s="2">
        <v>4</v>
      </c>
      <c r="D128" s="10">
        <v>6</v>
      </c>
      <c r="E128" s="10">
        <v>2</v>
      </c>
      <c r="F128" s="10"/>
      <c r="G128" s="10">
        <v>3</v>
      </c>
      <c r="H128" s="10">
        <v>4</v>
      </c>
      <c r="I128" s="10">
        <v>22</v>
      </c>
      <c r="J128" s="10"/>
      <c r="K128" s="10">
        <v>3</v>
      </c>
      <c r="L128" s="16"/>
      <c r="M128" s="16"/>
      <c r="N128" s="16"/>
      <c r="O128" s="16"/>
      <c r="P128" s="16"/>
      <c r="Q128" s="16"/>
      <c r="R128" s="16"/>
      <c r="S128" s="35"/>
      <c r="T128" s="34" t="s">
        <v>63</v>
      </c>
      <c r="U128" s="34" t="s">
        <v>52</v>
      </c>
      <c r="V128" s="34" t="s">
        <v>704</v>
      </c>
      <c r="W128" s="3">
        <v>0.53819444444444442</v>
      </c>
      <c r="X128" s="3">
        <v>0.54861111111111105</v>
      </c>
      <c r="Y128" s="5">
        <v>2</v>
      </c>
      <c r="Z128" s="5" t="s">
        <v>29</v>
      </c>
      <c r="AA128" s="5">
        <v>3</v>
      </c>
      <c r="AB128" s="5" t="s">
        <v>26</v>
      </c>
      <c r="AC128" s="5">
        <v>8</v>
      </c>
      <c r="AD128" s="5" t="s">
        <v>27</v>
      </c>
      <c r="AE128" s="5" t="s">
        <v>28</v>
      </c>
      <c r="AF128" s="5" t="s">
        <v>28</v>
      </c>
      <c r="AG128" s="3">
        <v>0.34652777777777777</v>
      </c>
      <c r="AH128" s="5" t="s">
        <v>438</v>
      </c>
      <c r="AI128" s="5" t="s">
        <v>27</v>
      </c>
      <c r="AJ128" s="5" t="s">
        <v>380</v>
      </c>
    </row>
    <row r="129" spans="1:37" s="34" customFormat="1" x14ac:dyDescent="0.25">
      <c r="A129" s="2">
        <v>2</v>
      </c>
      <c r="B129" s="120">
        <v>43070</v>
      </c>
      <c r="C129" s="2">
        <v>4</v>
      </c>
      <c r="D129" s="10">
        <v>4</v>
      </c>
      <c r="E129" s="10"/>
      <c r="F129" s="10"/>
      <c r="G129" s="10">
        <v>9</v>
      </c>
      <c r="H129" s="10">
        <v>2</v>
      </c>
      <c r="I129" s="10">
        <v>31</v>
      </c>
      <c r="J129" s="10"/>
      <c r="K129" s="10"/>
      <c r="L129" s="16"/>
      <c r="M129" s="16"/>
      <c r="N129" s="16"/>
      <c r="O129" s="16">
        <v>1</v>
      </c>
      <c r="P129" s="16"/>
      <c r="Q129" s="16">
        <v>5</v>
      </c>
      <c r="R129" s="16"/>
      <c r="S129" s="35"/>
      <c r="T129" s="34" t="s">
        <v>63</v>
      </c>
      <c r="U129" s="34" t="s">
        <v>57</v>
      </c>
      <c r="V129" s="34" t="s">
        <v>705</v>
      </c>
      <c r="W129" s="3">
        <v>0.5541666666666667</v>
      </c>
      <c r="X129" s="3">
        <v>0.5625</v>
      </c>
      <c r="Y129" s="5">
        <v>2</v>
      </c>
      <c r="Z129" s="5" t="s">
        <v>29</v>
      </c>
      <c r="AA129" s="5">
        <v>3</v>
      </c>
      <c r="AB129" s="5" t="s">
        <v>26</v>
      </c>
      <c r="AC129" s="5">
        <v>7</v>
      </c>
      <c r="AD129" s="5" t="s">
        <v>27</v>
      </c>
      <c r="AE129" s="5" t="s">
        <v>28</v>
      </c>
      <c r="AF129" s="5" t="s">
        <v>28</v>
      </c>
      <c r="AG129" s="3">
        <v>0.34652777777777777</v>
      </c>
      <c r="AH129" s="5" t="s">
        <v>438</v>
      </c>
      <c r="AI129" s="5" t="s">
        <v>27</v>
      </c>
      <c r="AJ129" s="5"/>
    </row>
    <row r="130" spans="1:37" s="34" customFormat="1" x14ac:dyDescent="0.25">
      <c r="A130" s="2">
        <v>2</v>
      </c>
      <c r="B130" s="120">
        <v>43070</v>
      </c>
      <c r="C130" s="2">
        <v>4</v>
      </c>
      <c r="D130" s="10">
        <v>4</v>
      </c>
      <c r="E130" s="10">
        <v>5</v>
      </c>
      <c r="F130" s="10"/>
      <c r="G130" s="10">
        <v>2</v>
      </c>
      <c r="H130" s="21">
        <v>1</v>
      </c>
      <c r="I130" s="10">
        <v>150</v>
      </c>
      <c r="J130" s="10"/>
      <c r="K130" s="10">
        <v>3</v>
      </c>
      <c r="L130" s="16"/>
      <c r="M130" s="16"/>
      <c r="N130" s="16">
        <v>1</v>
      </c>
      <c r="O130" s="16"/>
      <c r="P130" s="16"/>
      <c r="Q130" s="16">
        <v>30</v>
      </c>
      <c r="R130" s="16"/>
      <c r="S130" s="35"/>
      <c r="T130" s="34" t="s">
        <v>63</v>
      </c>
      <c r="U130" s="34" t="s">
        <v>58</v>
      </c>
      <c r="V130" s="34" t="s">
        <v>706</v>
      </c>
      <c r="W130" s="3">
        <v>0.56597222222222221</v>
      </c>
      <c r="X130" s="3">
        <v>0.57638888888888895</v>
      </c>
      <c r="Y130" s="5">
        <v>2</v>
      </c>
      <c r="Z130" s="5" t="s">
        <v>29</v>
      </c>
      <c r="AA130" s="5">
        <v>3</v>
      </c>
      <c r="AB130" s="5" t="s">
        <v>26</v>
      </c>
      <c r="AC130" s="5">
        <v>7</v>
      </c>
      <c r="AD130" s="5" t="s">
        <v>27</v>
      </c>
      <c r="AE130" s="5" t="s">
        <v>28</v>
      </c>
      <c r="AF130" s="5" t="s">
        <v>28</v>
      </c>
      <c r="AG130" s="3">
        <v>0.34652777777777777</v>
      </c>
      <c r="AH130" s="5" t="s">
        <v>1026</v>
      </c>
      <c r="AI130" s="5" t="s">
        <v>27</v>
      </c>
      <c r="AJ130" s="14" t="s">
        <v>382</v>
      </c>
      <c r="AK130" s="34" t="s">
        <v>385</v>
      </c>
    </row>
    <row r="131" spans="1:37" s="34" customFormat="1" x14ac:dyDescent="0.25">
      <c r="A131" s="2">
        <v>2</v>
      </c>
      <c r="B131" s="120">
        <v>43070</v>
      </c>
      <c r="C131" s="2">
        <v>4</v>
      </c>
      <c r="D131" s="10">
        <v>7</v>
      </c>
      <c r="E131" s="10"/>
      <c r="F131" s="10"/>
      <c r="G131" s="10">
        <v>9</v>
      </c>
      <c r="H131" s="10">
        <v>1</v>
      </c>
      <c r="I131" s="10">
        <v>4</v>
      </c>
      <c r="J131" s="10"/>
      <c r="K131" s="10"/>
      <c r="L131" s="16"/>
      <c r="M131" s="16"/>
      <c r="N131" s="16"/>
      <c r="O131" s="16"/>
      <c r="P131" s="16"/>
      <c r="Q131" s="16">
        <v>2</v>
      </c>
      <c r="R131" s="16"/>
      <c r="S131" s="35"/>
      <c r="T131" s="34" t="s">
        <v>24</v>
      </c>
      <c r="U131" s="34" t="s">
        <v>334</v>
      </c>
      <c r="V131" s="34" t="s">
        <v>335</v>
      </c>
      <c r="W131" s="3">
        <v>0.60347222222222219</v>
      </c>
      <c r="X131" s="3">
        <v>0.60763888888888895</v>
      </c>
      <c r="Y131" s="5">
        <v>3</v>
      </c>
      <c r="Z131" s="5" t="s">
        <v>29</v>
      </c>
      <c r="AA131" s="108" t="s">
        <v>336</v>
      </c>
      <c r="AB131" s="5" t="s">
        <v>26</v>
      </c>
      <c r="AC131" s="5">
        <v>6</v>
      </c>
      <c r="AD131" s="5" t="s">
        <v>27</v>
      </c>
      <c r="AE131" s="5" t="s">
        <v>28</v>
      </c>
      <c r="AF131" s="5" t="s">
        <v>28</v>
      </c>
      <c r="AG131" s="29" t="s">
        <v>351</v>
      </c>
      <c r="AH131" s="5" t="s">
        <v>445</v>
      </c>
      <c r="AI131" s="5" t="s">
        <v>27</v>
      </c>
      <c r="AJ131" s="5"/>
      <c r="AK131" s="25"/>
    </row>
    <row r="132" spans="1:37" s="34" customFormat="1" x14ac:dyDescent="0.25">
      <c r="A132" s="2">
        <v>2</v>
      </c>
      <c r="B132" s="120">
        <v>43070</v>
      </c>
      <c r="C132" s="2">
        <v>4</v>
      </c>
      <c r="D132" s="10">
        <v>88</v>
      </c>
      <c r="E132" s="10"/>
      <c r="F132" s="10"/>
      <c r="G132" s="21"/>
      <c r="H132" s="21"/>
      <c r="I132" s="10"/>
      <c r="J132" s="10"/>
      <c r="K132" s="10"/>
      <c r="L132" s="16"/>
      <c r="M132" s="16"/>
      <c r="N132" s="16"/>
      <c r="O132" s="16"/>
      <c r="P132" s="16"/>
      <c r="Q132" s="16"/>
      <c r="R132" s="16"/>
      <c r="S132" s="35"/>
      <c r="T132" s="34" t="s">
        <v>24</v>
      </c>
      <c r="U132" s="34" t="s">
        <v>337</v>
      </c>
      <c r="V132" s="34" t="s">
        <v>338</v>
      </c>
      <c r="W132" s="3">
        <v>0.6333333333333333</v>
      </c>
      <c r="X132" s="3">
        <v>0.63958333333333328</v>
      </c>
      <c r="Y132" s="5">
        <v>3</v>
      </c>
      <c r="Z132" s="5" t="s">
        <v>29</v>
      </c>
      <c r="AA132" s="108" t="s">
        <v>336</v>
      </c>
      <c r="AB132" s="5" t="s">
        <v>26</v>
      </c>
      <c r="AC132" s="5">
        <v>6</v>
      </c>
      <c r="AD132" s="5" t="s">
        <v>339</v>
      </c>
      <c r="AE132" s="5" t="s">
        <v>31</v>
      </c>
      <c r="AF132" s="111">
        <v>0.2</v>
      </c>
      <c r="AG132" s="29" t="s">
        <v>351</v>
      </c>
      <c r="AH132" s="5" t="s">
        <v>445</v>
      </c>
      <c r="AI132" s="5" t="s">
        <v>1063</v>
      </c>
      <c r="AJ132" s="5" t="s">
        <v>347</v>
      </c>
      <c r="AK132" s="14"/>
    </row>
    <row r="133" spans="1:37" s="34" customFormat="1" x14ac:dyDescent="0.25">
      <c r="A133" s="2">
        <v>2</v>
      </c>
      <c r="B133" s="120">
        <v>43070</v>
      </c>
      <c r="C133" s="2">
        <v>4</v>
      </c>
      <c r="D133" s="10">
        <v>17</v>
      </c>
      <c r="E133" s="10"/>
      <c r="F133" s="10"/>
      <c r="G133" s="21"/>
      <c r="H133" s="21"/>
      <c r="I133" s="10">
        <v>1</v>
      </c>
      <c r="J133" s="10"/>
      <c r="K133" s="10"/>
      <c r="L133" s="16"/>
      <c r="M133" s="16"/>
      <c r="N133" s="16"/>
      <c r="O133" s="16"/>
      <c r="P133" s="16"/>
      <c r="Q133" s="16"/>
      <c r="R133" s="16"/>
      <c r="S133" s="35"/>
      <c r="T133" s="34" t="s">
        <v>24</v>
      </c>
      <c r="U133" s="34" t="s">
        <v>341</v>
      </c>
      <c r="V133" s="34" t="s">
        <v>342</v>
      </c>
      <c r="W133" s="3">
        <v>0.65069444444444446</v>
      </c>
      <c r="X133" s="3">
        <v>0.66111111111111109</v>
      </c>
      <c r="Y133" s="5" t="s">
        <v>343</v>
      </c>
      <c r="Z133" s="5" t="s">
        <v>344</v>
      </c>
      <c r="AA133" s="5">
        <v>5</v>
      </c>
      <c r="AB133" s="5" t="s">
        <v>26</v>
      </c>
      <c r="AC133" s="5">
        <v>7</v>
      </c>
      <c r="AD133" s="5" t="s">
        <v>345</v>
      </c>
      <c r="AE133" s="5" t="s">
        <v>31</v>
      </c>
      <c r="AF133" s="111">
        <v>0.5</v>
      </c>
      <c r="AG133" s="29" t="s">
        <v>351</v>
      </c>
      <c r="AH133" s="5" t="s">
        <v>445</v>
      </c>
      <c r="AI133" s="5" t="s">
        <v>1064</v>
      </c>
      <c r="AJ133" s="5" t="s">
        <v>348</v>
      </c>
      <c r="AK133" s="25"/>
    </row>
    <row r="134" spans="1:37" s="34" customFormat="1" x14ac:dyDescent="0.25">
      <c r="A134" s="2">
        <v>2</v>
      </c>
      <c r="B134" s="120">
        <v>43070</v>
      </c>
      <c r="C134" s="2">
        <v>5</v>
      </c>
      <c r="D134" s="10"/>
      <c r="E134" s="10"/>
      <c r="F134" s="10"/>
      <c r="G134" s="10"/>
      <c r="H134" s="10">
        <v>2</v>
      </c>
      <c r="I134" s="21"/>
      <c r="J134" s="21"/>
      <c r="K134" s="10"/>
      <c r="L134" s="16"/>
      <c r="M134" s="16"/>
      <c r="N134" s="16"/>
      <c r="O134" s="16">
        <v>1</v>
      </c>
      <c r="P134" s="16"/>
      <c r="Q134" s="16"/>
      <c r="R134" s="16"/>
      <c r="S134" s="35"/>
      <c r="T134" s="34" t="s">
        <v>24</v>
      </c>
      <c r="U134" s="34" t="s">
        <v>64</v>
      </c>
      <c r="V134" s="34" t="s">
        <v>313</v>
      </c>
      <c r="W134" s="3">
        <v>0.44097222222222227</v>
      </c>
      <c r="X134" s="3">
        <v>0.45902777777777781</v>
      </c>
      <c r="Y134" s="5">
        <v>2</v>
      </c>
      <c r="Z134" s="5" t="s">
        <v>314</v>
      </c>
      <c r="AA134" s="5">
        <v>3</v>
      </c>
      <c r="AB134" s="5" t="s">
        <v>48</v>
      </c>
      <c r="AC134" s="5">
        <v>8</v>
      </c>
      <c r="AD134" s="5" t="s">
        <v>315</v>
      </c>
      <c r="AE134" s="5" t="s">
        <v>28</v>
      </c>
      <c r="AF134" s="5" t="s">
        <v>28</v>
      </c>
      <c r="AG134" s="29" t="s">
        <v>351</v>
      </c>
      <c r="AH134" s="5" t="s">
        <v>438</v>
      </c>
      <c r="AI134" s="5" t="s">
        <v>1065</v>
      </c>
      <c r="AJ134" s="5" t="s">
        <v>317</v>
      </c>
      <c r="AK134" s="14"/>
    </row>
    <row r="135" spans="1:37" s="34" customFormat="1" x14ac:dyDescent="0.25">
      <c r="A135" s="2">
        <v>2</v>
      </c>
      <c r="B135" s="120">
        <v>43070</v>
      </c>
      <c r="C135" s="2">
        <v>5</v>
      </c>
      <c r="D135" s="10">
        <v>4</v>
      </c>
      <c r="E135" s="10">
        <v>2</v>
      </c>
      <c r="F135" s="10"/>
      <c r="G135" s="10">
        <v>1</v>
      </c>
      <c r="H135" s="10">
        <v>1</v>
      </c>
      <c r="I135" s="21">
        <v>5</v>
      </c>
      <c r="J135" s="21"/>
      <c r="K135" s="10"/>
      <c r="L135" s="16"/>
      <c r="M135" s="16"/>
      <c r="N135" s="16"/>
      <c r="O135" s="16">
        <v>1</v>
      </c>
      <c r="P135" s="16"/>
      <c r="Q135" s="16"/>
      <c r="R135" s="16"/>
      <c r="S135" s="35"/>
      <c r="T135" s="34" t="s">
        <v>24</v>
      </c>
      <c r="U135" s="34" t="s">
        <v>318</v>
      </c>
      <c r="V135" s="34" t="s">
        <v>319</v>
      </c>
      <c r="W135" s="3">
        <v>0.4777777777777778</v>
      </c>
      <c r="X135" s="3">
        <v>0.48680555555555555</v>
      </c>
      <c r="Y135" s="5" t="s">
        <v>320</v>
      </c>
      <c r="Z135" s="5" t="s">
        <v>29</v>
      </c>
      <c r="AA135" s="5">
        <v>3</v>
      </c>
      <c r="AB135" s="5" t="s">
        <v>48</v>
      </c>
      <c r="AC135" s="5">
        <v>7</v>
      </c>
      <c r="AD135" s="5" t="s">
        <v>27</v>
      </c>
      <c r="AE135" s="5" t="s">
        <v>28</v>
      </c>
      <c r="AF135" s="5" t="s">
        <v>28</v>
      </c>
      <c r="AG135" s="29" t="s">
        <v>351</v>
      </c>
      <c r="AH135" s="5" t="s">
        <v>1026</v>
      </c>
      <c r="AI135" s="5" t="s">
        <v>27</v>
      </c>
      <c r="AJ135" s="5"/>
      <c r="AK135" s="14"/>
    </row>
    <row r="136" spans="1:37" s="34" customFormat="1" x14ac:dyDescent="0.25">
      <c r="A136" s="2">
        <v>2</v>
      </c>
      <c r="B136" s="120">
        <v>43070</v>
      </c>
      <c r="C136" s="2">
        <v>5</v>
      </c>
      <c r="D136" s="10">
        <v>10</v>
      </c>
      <c r="E136" s="10">
        <v>4</v>
      </c>
      <c r="F136" s="10"/>
      <c r="G136" s="10">
        <v>3</v>
      </c>
      <c r="H136" s="10">
        <v>3</v>
      </c>
      <c r="I136" s="10">
        <v>250</v>
      </c>
      <c r="J136" s="10"/>
      <c r="K136" s="10"/>
      <c r="L136" s="16"/>
      <c r="M136" s="16"/>
      <c r="N136" s="16"/>
      <c r="O136" s="22"/>
      <c r="P136" s="16"/>
      <c r="Q136" s="16"/>
      <c r="R136" s="16"/>
      <c r="S136" s="35"/>
      <c r="T136" s="34" t="s">
        <v>63</v>
      </c>
      <c r="U136" s="34" t="s">
        <v>79</v>
      </c>
      <c r="V136" s="34" t="s">
        <v>707</v>
      </c>
      <c r="W136" s="3">
        <v>0.59375</v>
      </c>
      <c r="X136" s="3">
        <v>0.60763888888888895</v>
      </c>
      <c r="Y136" s="108" t="s">
        <v>25</v>
      </c>
      <c r="Z136" s="5" t="s">
        <v>29</v>
      </c>
      <c r="AA136" s="5">
        <v>3</v>
      </c>
      <c r="AB136" s="5" t="s">
        <v>26</v>
      </c>
      <c r="AC136" s="5">
        <v>8</v>
      </c>
      <c r="AD136" s="5" t="s">
        <v>27</v>
      </c>
      <c r="AE136" s="5" t="s">
        <v>28</v>
      </c>
      <c r="AF136" s="5" t="s">
        <v>28</v>
      </c>
      <c r="AG136" s="3">
        <v>0.34652777777777777</v>
      </c>
      <c r="AH136" s="5" t="s">
        <v>1026</v>
      </c>
      <c r="AI136" s="5" t="s">
        <v>27</v>
      </c>
      <c r="AJ136" s="14" t="s">
        <v>383</v>
      </c>
      <c r="AK136" s="25"/>
    </row>
    <row r="137" spans="1:37" s="34" customFormat="1" x14ac:dyDescent="0.25">
      <c r="A137" s="2">
        <v>2</v>
      </c>
      <c r="B137" s="120">
        <v>43070</v>
      </c>
      <c r="C137" s="2">
        <v>5</v>
      </c>
      <c r="D137" s="10">
        <v>7</v>
      </c>
      <c r="E137" s="10">
        <v>1</v>
      </c>
      <c r="F137" s="10"/>
      <c r="G137" s="10">
        <v>2</v>
      </c>
      <c r="H137" s="10">
        <v>8</v>
      </c>
      <c r="I137" s="10">
        <v>35</v>
      </c>
      <c r="J137" s="10">
        <v>8</v>
      </c>
      <c r="K137" s="10">
        <v>1</v>
      </c>
      <c r="L137" s="16"/>
      <c r="M137" s="16"/>
      <c r="N137" s="16"/>
      <c r="O137" s="16"/>
      <c r="P137" s="16"/>
      <c r="Q137" s="16">
        <v>35</v>
      </c>
      <c r="R137" s="16"/>
      <c r="S137" s="35"/>
      <c r="T137" s="34" t="s">
        <v>63</v>
      </c>
      <c r="U137" s="34" t="s">
        <v>60</v>
      </c>
      <c r="V137" s="34" t="s">
        <v>708</v>
      </c>
      <c r="W137" s="3">
        <v>0.61249999999999993</v>
      </c>
      <c r="X137" s="3">
        <v>0.625</v>
      </c>
      <c r="Y137" s="5">
        <v>3</v>
      </c>
      <c r="Z137" s="5" t="s">
        <v>29</v>
      </c>
      <c r="AA137" s="5">
        <v>3</v>
      </c>
      <c r="AB137" s="5" t="s">
        <v>26</v>
      </c>
      <c r="AC137" s="5">
        <v>8</v>
      </c>
      <c r="AD137" s="5" t="s">
        <v>27</v>
      </c>
      <c r="AE137" s="5" t="s">
        <v>28</v>
      </c>
      <c r="AF137" s="5" t="s">
        <v>28</v>
      </c>
      <c r="AG137" s="3">
        <v>0.34652777777777777</v>
      </c>
      <c r="AH137" s="5" t="s">
        <v>445</v>
      </c>
      <c r="AI137" s="5" t="s">
        <v>27</v>
      </c>
      <c r="AJ137" s="5" t="s">
        <v>384</v>
      </c>
    </row>
    <row r="138" spans="1:37" s="34" customFormat="1" x14ac:dyDescent="0.25">
      <c r="A138" s="2">
        <v>2</v>
      </c>
      <c r="B138" s="120">
        <v>43070</v>
      </c>
      <c r="C138" s="2">
        <v>6</v>
      </c>
      <c r="D138" s="10">
        <v>2</v>
      </c>
      <c r="E138" s="10"/>
      <c r="F138" s="10"/>
      <c r="G138" s="10"/>
      <c r="H138" s="10">
        <v>2</v>
      </c>
      <c r="I138" s="10">
        <v>4</v>
      </c>
      <c r="J138" s="10"/>
      <c r="K138" s="10"/>
      <c r="L138" s="16"/>
      <c r="M138" s="16"/>
      <c r="N138" s="16"/>
      <c r="O138" s="16">
        <v>2</v>
      </c>
      <c r="P138" s="16"/>
      <c r="Q138" s="16"/>
      <c r="R138" s="16"/>
      <c r="S138" s="35"/>
      <c r="T138" s="34" t="s">
        <v>24</v>
      </c>
      <c r="U138" s="34" t="s">
        <v>322</v>
      </c>
      <c r="V138" s="34" t="s">
        <v>323</v>
      </c>
      <c r="W138" s="3">
        <v>0.50138888888888888</v>
      </c>
      <c r="X138" s="3">
        <v>0.5083333333333333</v>
      </c>
      <c r="Y138" s="5">
        <v>2</v>
      </c>
      <c r="Z138" s="5" t="s">
        <v>29</v>
      </c>
      <c r="AA138" s="5">
        <v>3</v>
      </c>
      <c r="AB138" s="5" t="s">
        <v>75</v>
      </c>
      <c r="AC138" s="5">
        <v>7</v>
      </c>
      <c r="AD138" s="5" t="s">
        <v>27</v>
      </c>
      <c r="AE138" s="5" t="s">
        <v>31</v>
      </c>
      <c r="AF138" s="111">
        <v>0.5</v>
      </c>
      <c r="AG138" s="29" t="s">
        <v>351</v>
      </c>
      <c r="AH138" s="5" t="s">
        <v>1026</v>
      </c>
      <c r="AI138" s="5" t="s">
        <v>27</v>
      </c>
      <c r="AJ138" s="5"/>
      <c r="AK138" s="25"/>
    </row>
    <row r="139" spans="1:37" s="34" customFormat="1" x14ac:dyDescent="0.25">
      <c r="A139" s="2">
        <v>2</v>
      </c>
      <c r="B139" s="120">
        <v>43070</v>
      </c>
      <c r="C139" s="2">
        <v>6</v>
      </c>
      <c r="D139" s="10"/>
      <c r="E139" s="10"/>
      <c r="F139" s="10"/>
      <c r="G139" s="10"/>
      <c r="H139" s="10">
        <v>3</v>
      </c>
      <c r="I139" s="10">
        <v>8</v>
      </c>
      <c r="J139" s="10"/>
      <c r="K139" s="10"/>
      <c r="L139" s="16"/>
      <c r="M139" s="16"/>
      <c r="N139" s="16"/>
      <c r="O139" s="16"/>
      <c r="P139" s="16"/>
      <c r="Q139" s="16"/>
      <c r="R139" s="16"/>
      <c r="S139" s="35"/>
      <c r="T139" s="34" t="s">
        <v>24</v>
      </c>
      <c r="U139" s="34" t="s">
        <v>68</v>
      </c>
      <c r="V139" s="34" t="s">
        <v>324</v>
      </c>
      <c r="W139" s="3">
        <v>0.52569444444444446</v>
      </c>
      <c r="X139" s="3">
        <v>0.53749999999999998</v>
      </c>
      <c r="Y139" s="5" t="s">
        <v>325</v>
      </c>
      <c r="Z139" s="5" t="s">
        <v>29</v>
      </c>
      <c r="AA139" s="5">
        <v>3</v>
      </c>
      <c r="AB139" s="5" t="s">
        <v>75</v>
      </c>
      <c r="AC139" s="5">
        <v>7</v>
      </c>
      <c r="AD139" s="5" t="s">
        <v>27</v>
      </c>
      <c r="AE139" s="5" t="s">
        <v>28</v>
      </c>
      <c r="AF139" s="5" t="s">
        <v>28</v>
      </c>
      <c r="AG139" s="29" t="s">
        <v>351</v>
      </c>
      <c r="AH139" s="5" t="s">
        <v>1026</v>
      </c>
      <c r="AI139" s="5" t="s">
        <v>27</v>
      </c>
      <c r="AJ139" s="5" t="s">
        <v>326</v>
      </c>
      <c r="AK139" s="25"/>
    </row>
    <row r="140" spans="1:37" s="34" customFormat="1" x14ac:dyDescent="0.25">
      <c r="A140" s="2">
        <v>2</v>
      </c>
      <c r="B140" s="120">
        <v>43070</v>
      </c>
      <c r="C140" s="2">
        <v>6</v>
      </c>
      <c r="D140" s="10"/>
      <c r="E140" s="10"/>
      <c r="F140" s="10"/>
      <c r="G140" s="10"/>
      <c r="H140" s="10"/>
      <c r="I140" s="10">
        <v>54</v>
      </c>
      <c r="J140" s="10"/>
      <c r="K140" s="10"/>
      <c r="L140" s="16"/>
      <c r="M140" s="16"/>
      <c r="N140" s="16"/>
      <c r="O140" s="16"/>
      <c r="P140" s="16"/>
      <c r="Q140" s="16">
        <v>41</v>
      </c>
      <c r="R140" s="16"/>
      <c r="S140" s="35"/>
      <c r="T140" s="34" t="s">
        <v>24</v>
      </c>
      <c r="U140" s="34" t="s">
        <v>327</v>
      </c>
      <c r="V140" s="34" t="s">
        <v>328</v>
      </c>
      <c r="W140" s="3">
        <v>0.55555555555555558</v>
      </c>
      <c r="X140" s="3">
        <v>0.57013888888888886</v>
      </c>
      <c r="Y140" s="5">
        <v>3</v>
      </c>
      <c r="Z140" s="5" t="s">
        <v>329</v>
      </c>
      <c r="AA140" s="108" t="s">
        <v>245</v>
      </c>
      <c r="AB140" s="5" t="s">
        <v>75</v>
      </c>
      <c r="AC140" s="5">
        <v>6</v>
      </c>
      <c r="AD140" s="5" t="s">
        <v>27</v>
      </c>
      <c r="AE140" s="5" t="s">
        <v>31</v>
      </c>
      <c r="AF140" s="111">
        <v>0.05</v>
      </c>
      <c r="AG140" s="29" t="s">
        <v>351</v>
      </c>
      <c r="AH140" s="5" t="s">
        <v>1026</v>
      </c>
      <c r="AI140" s="5" t="s">
        <v>1066</v>
      </c>
      <c r="AJ140" s="5" t="s">
        <v>330</v>
      </c>
      <c r="AK140" s="25"/>
    </row>
    <row r="141" spans="1:37" s="34" customFormat="1" x14ac:dyDescent="0.25">
      <c r="A141" s="2">
        <v>2</v>
      </c>
      <c r="B141" s="120">
        <v>43070</v>
      </c>
      <c r="C141" s="2">
        <v>7</v>
      </c>
      <c r="D141" s="10">
        <v>10</v>
      </c>
      <c r="E141" s="10"/>
      <c r="F141" s="10"/>
      <c r="G141" s="10"/>
      <c r="H141" s="10">
        <v>1</v>
      </c>
      <c r="I141" s="10">
        <v>1</v>
      </c>
      <c r="J141" s="10"/>
      <c r="K141" s="10"/>
      <c r="L141" s="16"/>
      <c r="M141" s="16"/>
      <c r="N141" s="16"/>
      <c r="O141" s="16"/>
      <c r="P141" s="16"/>
      <c r="Q141" s="16"/>
      <c r="R141" s="16"/>
      <c r="S141" s="35"/>
      <c r="T141" s="34" t="s">
        <v>24</v>
      </c>
      <c r="U141" s="34" t="s">
        <v>327</v>
      </c>
      <c r="V141" s="34" t="s">
        <v>331</v>
      </c>
      <c r="W141" s="3">
        <v>0.57152777777777775</v>
      </c>
      <c r="X141" s="3">
        <v>0.57847222222222217</v>
      </c>
      <c r="Y141" s="5">
        <v>3</v>
      </c>
      <c r="Z141" s="5" t="s">
        <v>29</v>
      </c>
      <c r="AA141" s="108" t="s">
        <v>245</v>
      </c>
      <c r="AB141" s="5" t="s">
        <v>75</v>
      </c>
      <c r="AC141" s="5">
        <v>7</v>
      </c>
      <c r="AD141" s="5" t="s">
        <v>32</v>
      </c>
      <c r="AE141" s="5" t="s">
        <v>31</v>
      </c>
      <c r="AF141" s="111">
        <v>0.2</v>
      </c>
      <c r="AG141" s="29" t="s">
        <v>351</v>
      </c>
      <c r="AH141" s="5" t="s">
        <v>1026</v>
      </c>
      <c r="AI141" s="5" t="s">
        <v>1067</v>
      </c>
      <c r="AJ141" s="5" t="s">
        <v>332</v>
      </c>
      <c r="AK141" s="25"/>
    </row>
    <row r="142" spans="1:37" s="34" customFormat="1" x14ac:dyDescent="0.25">
      <c r="A142" s="2">
        <v>2</v>
      </c>
      <c r="B142" s="120">
        <v>43081</v>
      </c>
      <c r="C142" s="2">
        <v>7</v>
      </c>
      <c r="D142" s="10">
        <v>36</v>
      </c>
      <c r="E142" s="10">
        <v>15</v>
      </c>
      <c r="F142" s="10">
        <v>9</v>
      </c>
      <c r="G142" s="10">
        <v>2</v>
      </c>
      <c r="H142" s="10">
        <v>19</v>
      </c>
      <c r="I142" s="10">
        <v>63</v>
      </c>
      <c r="J142" s="10"/>
      <c r="K142" s="10">
        <v>1</v>
      </c>
      <c r="L142" s="16"/>
      <c r="M142" s="16"/>
      <c r="N142" s="16"/>
      <c r="O142" s="16"/>
      <c r="P142" s="16"/>
      <c r="Q142" s="16"/>
      <c r="R142" s="16"/>
      <c r="S142" s="35"/>
      <c r="T142" s="34" t="s">
        <v>63</v>
      </c>
      <c r="U142" s="34" t="s">
        <v>155</v>
      </c>
      <c r="V142" s="34" t="s">
        <v>455</v>
      </c>
      <c r="W142" s="3">
        <v>0.51041666666666663</v>
      </c>
      <c r="X142" s="3">
        <v>0.52430555555555558</v>
      </c>
      <c r="Y142" s="5">
        <v>1</v>
      </c>
      <c r="Z142" s="5" t="s">
        <v>29</v>
      </c>
      <c r="AA142" s="108">
        <v>1</v>
      </c>
      <c r="AB142" s="5" t="s">
        <v>75</v>
      </c>
      <c r="AC142" s="5">
        <v>5</v>
      </c>
      <c r="AD142" s="5" t="s">
        <v>27</v>
      </c>
      <c r="AE142" s="5" t="s">
        <v>28</v>
      </c>
      <c r="AF142" s="5" t="s">
        <v>28</v>
      </c>
      <c r="AG142" s="3">
        <v>0.75</v>
      </c>
      <c r="AH142" s="5" t="s">
        <v>445</v>
      </c>
      <c r="AI142" s="5" t="s">
        <v>446</v>
      </c>
      <c r="AJ142" s="14" t="s">
        <v>759</v>
      </c>
    </row>
    <row r="143" spans="1:37" s="34" customFormat="1" x14ac:dyDescent="0.25">
      <c r="A143" s="2">
        <v>2</v>
      </c>
      <c r="B143" s="120">
        <v>43085</v>
      </c>
      <c r="C143" s="2">
        <v>7</v>
      </c>
      <c r="D143" s="10">
        <v>6</v>
      </c>
      <c r="E143" s="10">
        <v>6</v>
      </c>
      <c r="F143" s="10"/>
      <c r="G143" s="10"/>
      <c r="H143" s="10">
        <v>6</v>
      </c>
      <c r="I143" s="10">
        <v>8</v>
      </c>
      <c r="J143" s="10"/>
      <c r="K143" s="10"/>
      <c r="L143" s="16"/>
      <c r="M143" s="16"/>
      <c r="N143" s="16"/>
      <c r="O143" s="16"/>
      <c r="P143" s="16"/>
      <c r="Q143" s="16"/>
      <c r="R143" s="16"/>
      <c r="S143" s="35"/>
      <c r="T143" s="34" t="s">
        <v>63</v>
      </c>
      <c r="U143" s="34" t="s">
        <v>87</v>
      </c>
      <c r="V143" s="34" t="s">
        <v>709</v>
      </c>
      <c r="W143" s="3">
        <v>0.46875</v>
      </c>
      <c r="X143" s="3">
        <v>0.47569444444444442</v>
      </c>
      <c r="Y143" s="5">
        <v>2</v>
      </c>
      <c r="Z143" s="5" t="s">
        <v>29</v>
      </c>
      <c r="AA143" s="5">
        <v>2</v>
      </c>
      <c r="AB143" s="5" t="s">
        <v>26</v>
      </c>
      <c r="AC143" s="5">
        <v>2</v>
      </c>
      <c r="AD143" s="5" t="s">
        <v>27</v>
      </c>
      <c r="AE143" s="5" t="s">
        <v>28</v>
      </c>
      <c r="AF143" s="5" t="s">
        <v>28</v>
      </c>
      <c r="AG143" s="3" t="s">
        <v>470</v>
      </c>
      <c r="AH143" s="5" t="s">
        <v>438</v>
      </c>
      <c r="AI143" s="5" t="s">
        <v>27</v>
      </c>
      <c r="AJ143" s="5"/>
      <c r="AK143" s="25"/>
    </row>
    <row r="144" spans="1:37" s="34" customFormat="1" x14ac:dyDescent="0.25">
      <c r="A144" s="2">
        <v>2</v>
      </c>
      <c r="B144" s="120">
        <v>43070</v>
      </c>
      <c r="C144" s="2">
        <v>8</v>
      </c>
      <c r="D144" s="10"/>
      <c r="E144" s="10"/>
      <c r="F144" s="10"/>
      <c r="G144" s="10"/>
      <c r="H144" s="10"/>
      <c r="I144" s="10"/>
      <c r="J144" s="10"/>
      <c r="K144" s="10"/>
      <c r="L144" s="16"/>
      <c r="M144" s="16"/>
      <c r="N144" s="16"/>
      <c r="O144" s="16"/>
      <c r="P144" s="16"/>
      <c r="Q144" s="16"/>
      <c r="R144" s="16"/>
      <c r="S144" s="35"/>
      <c r="T144" s="34" t="s">
        <v>24</v>
      </c>
      <c r="U144" s="34" t="s">
        <v>327</v>
      </c>
      <c r="V144" s="34" t="s">
        <v>331</v>
      </c>
      <c r="W144" s="3">
        <v>0.57986111111111105</v>
      </c>
      <c r="X144" s="3">
        <v>0.58402777777777781</v>
      </c>
      <c r="Y144" s="5">
        <v>3</v>
      </c>
      <c r="Z144" s="5" t="s">
        <v>29</v>
      </c>
      <c r="AA144" s="108" t="s">
        <v>245</v>
      </c>
      <c r="AB144" s="5" t="s">
        <v>75</v>
      </c>
      <c r="AC144" s="5">
        <v>7</v>
      </c>
      <c r="AD144" s="5" t="s">
        <v>27</v>
      </c>
      <c r="AE144" s="5" t="s">
        <v>32</v>
      </c>
      <c r="AF144" s="111">
        <v>0.5</v>
      </c>
      <c r="AG144" s="29" t="s">
        <v>351</v>
      </c>
      <c r="AH144" s="5" t="s">
        <v>1026</v>
      </c>
      <c r="AI144" s="5" t="s">
        <v>1068</v>
      </c>
      <c r="AJ144" s="5" t="s">
        <v>464</v>
      </c>
      <c r="AK144" s="25"/>
    </row>
    <row r="145" spans="1:37" s="34" customFormat="1" x14ac:dyDescent="0.25">
      <c r="A145" s="2">
        <v>2</v>
      </c>
      <c r="B145" s="120">
        <v>43085</v>
      </c>
      <c r="C145" s="2">
        <v>8</v>
      </c>
      <c r="D145" s="21">
        <v>47</v>
      </c>
      <c r="E145" s="21">
        <v>58</v>
      </c>
      <c r="F145" s="21"/>
      <c r="G145" s="10">
        <v>2</v>
      </c>
      <c r="H145" s="10">
        <v>6</v>
      </c>
      <c r="I145" s="10">
        <v>45</v>
      </c>
      <c r="J145" s="10">
        <v>20</v>
      </c>
      <c r="K145" s="10">
        <v>1</v>
      </c>
      <c r="L145" s="16"/>
      <c r="M145" s="16"/>
      <c r="N145" s="16"/>
      <c r="O145" s="16">
        <v>2</v>
      </c>
      <c r="P145" s="16"/>
      <c r="Q145" s="16">
        <v>8</v>
      </c>
      <c r="R145" s="16"/>
      <c r="S145" s="35"/>
      <c r="T145" s="34" t="s">
        <v>63</v>
      </c>
      <c r="U145" s="34" t="s">
        <v>469</v>
      </c>
      <c r="V145" s="34" t="s">
        <v>710</v>
      </c>
      <c r="W145" s="3">
        <v>0.38541666666666669</v>
      </c>
      <c r="X145" s="3">
        <v>0.39930555555555558</v>
      </c>
      <c r="Y145" s="108" t="s">
        <v>25</v>
      </c>
      <c r="Z145" s="5" t="s">
        <v>29</v>
      </c>
      <c r="AA145" s="108">
        <v>2</v>
      </c>
      <c r="AB145" s="5" t="s">
        <v>26</v>
      </c>
      <c r="AC145" s="5">
        <v>7</v>
      </c>
      <c r="AD145" s="5" t="s">
        <v>27</v>
      </c>
      <c r="AE145" s="5" t="s">
        <v>28</v>
      </c>
      <c r="AF145" s="5" t="s">
        <v>28</v>
      </c>
      <c r="AG145" s="3" t="s">
        <v>470</v>
      </c>
      <c r="AH145" s="5" t="s">
        <v>438</v>
      </c>
      <c r="AI145" s="5" t="s">
        <v>27</v>
      </c>
      <c r="AJ145" s="5" t="s">
        <v>471</v>
      </c>
      <c r="AK145" s="25"/>
    </row>
    <row r="146" spans="1:37" s="34" customFormat="1" x14ac:dyDescent="0.25">
      <c r="A146" s="2">
        <v>2</v>
      </c>
      <c r="B146" s="120">
        <v>43085</v>
      </c>
      <c r="C146" s="2">
        <v>8</v>
      </c>
      <c r="D146" s="10">
        <v>41</v>
      </c>
      <c r="E146" s="10">
        <v>16</v>
      </c>
      <c r="F146" s="10">
        <v>5</v>
      </c>
      <c r="G146" s="10"/>
      <c r="H146" s="10">
        <v>3</v>
      </c>
      <c r="I146" s="10">
        <v>15</v>
      </c>
      <c r="J146" s="10"/>
      <c r="K146" s="10"/>
      <c r="L146" s="16"/>
      <c r="M146" s="16"/>
      <c r="N146" s="16"/>
      <c r="O146" s="16"/>
      <c r="P146" s="16"/>
      <c r="Q146" s="16"/>
      <c r="R146" s="16"/>
      <c r="S146" s="35"/>
      <c r="T146" s="34" t="s">
        <v>24</v>
      </c>
      <c r="U146" s="34" t="s">
        <v>165</v>
      </c>
      <c r="V146" s="34" t="s">
        <v>465</v>
      </c>
      <c r="W146" s="3">
        <v>0.4284722222222222</v>
      </c>
      <c r="X146" s="3">
        <v>0.47291666666666665</v>
      </c>
      <c r="Y146" s="5" t="s">
        <v>466</v>
      </c>
      <c r="Z146" s="5" t="s">
        <v>467</v>
      </c>
      <c r="AA146" s="108" t="s">
        <v>245</v>
      </c>
      <c r="AB146" s="5" t="s">
        <v>26</v>
      </c>
      <c r="AC146" s="5">
        <v>6</v>
      </c>
      <c r="AD146" s="5" t="s">
        <v>27</v>
      </c>
      <c r="AE146" s="5" t="s">
        <v>31</v>
      </c>
      <c r="AF146" s="111">
        <v>0.7</v>
      </c>
      <c r="AG146" s="3">
        <v>0.34166666666666662</v>
      </c>
      <c r="AH146" s="5" t="s">
        <v>438</v>
      </c>
      <c r="AI146" s="5" t="s">
        <v>1069</v>
      </c>
      <c r="AJ146" s="5" t="s">
        <v>468</v>
      </c>
      <c r="AK146" s="25"/>
    </row>
    <row r="147" spans="1:37" s="34" customFormat="1" x14ac:dyDescent="0.25">
      <c r="A147" s="2">
        <v>2</v>
      </c>
      <c r="B147" s="120">
        <v>43085</v>
      </c>
      <c r="C147" s="2">
        <v>8</v>
      </c>
      <c r="D147" s="21"/>
      <c r="E147" s="21">
        <v>36</v>
      </c>
      <c r="F147" s="21"/>
      <c r="G147" s="10">
        <v>2</v>
      </c>
      <c r="H147" s="10">
        <v>4</v>
      </c>
      <c r="I147" s="10">
        <v>29</v>
      </c>
      <c r="J147" s="10">
        <v>8</v>
      </c>
      <c r="K147" s="10">
        <v>1</v>
      </c>
      <c r="L147" s="16"/>
      <c r="M147" s="16"/>
      <c r="N147" s="16"/>
      <c r="O147" s="16"/>
      <c r="P147" s="16"/>
      <c r="Q147" s="16">
        <v>52</v>
      </c>
      <c r="R147" s="16"/>
      <c r="S147" s="35"/>
      <c r="T147" s="34" t="s">
        <v>63</v>
      </c>
      <c r="U147" s="34" t="s">
        <v>472</v>
      </c>
      <c r="V147" s="34" t="s">
        <v>711</v>
      </c>
      <c r="W147" s="3">
        <v>0.4291666666666667</v>
      </c>
      <c r="X147" s="3">
        <v>0.44236111111111115</v>
      </c>
      <c r="Y147" s="5">
        <v>2</v>
      </c>
      <c r="Z147" s="5" t="s">
        <v>29</v>
      </c>
      <c r="AA147" s="108" t="s">
        <v>25</v>
      </c>
      <c r="AB147" s="5" t="s">
        <v>26</v>
      </c>
      <c r="AC147" s="5">
        <v>8</v>
      </c>
      <c r="AD147" s="5" t="s">
        <v>27</v>
      </c>
      <c r="AE147" s="5" t="s">
        <v>28</v>
      </c>
      <c r="AF147" s="5" t="s">
        <v>28</v>
      </c>
      <c r="AG147" s="3" t="s">
        <v>470</v>
      </c>
      <c r="AH147" s="5" t="s">
        <v>438</v>
      </c>
      <c r="AI147" s="5" t="s">
        <v>27</v>
      </c>
      <c r="AJ147" s="5" t="s">
        <v>473</v>
      </c>
      <c r="AK147" s="25"/>
    </row>
    <row r="148" spans="1:37" s="34" customFormat="1" x14ac:dyDescent="0.25">
      <c r="A148" s="2">
        <v>2</v>
      </c>
      <c r="B148" s="120">
        <v>43085</v>
      </c>
      <c r="C148" s="2">
        <v>8</v>
      </c>
      <c r="D148" s="10">
        <v>24</v>
      </c>
      <c r="E148" s="10"/>
      <c r="F148" s="10"/>
      <c r="G148" s="10">
        <v>2</v>
      </c>
      <c r="H148" s="10">
        <v>1</v>
      </c>
      <c r="I148" s="10">
        <v>2</v>
      </c>
      <c r="J148" s="10">
        <v>2</v>
      </c>
      <c r="K148" s="10"/>
      <c r="L148" s="16"/>
      <c r="M148" s="16"/>
      <c r="N148" s="16"/>
      <c r="O148" s="16"/>
      <c r="P148" s="16"/>
      <c r="Q148" s="16"/>
      <c r="R148" s="16"/>
      <c r="S148" s="35"/>
      <c r="T148" s="34" t="s">
        <v>24</v>
      </c>
      <c r="U148" s="34" t="s">
        <v>484</v>
      </c>
      <c r="V148" s="34" t="s">
        <v>485</v>
      </c>
      <c r="W148" s="3">
        <v>0.4826388888888889</v>
      </c>
      <c r="X148" s="3">
        <v>0.50138888888888888</v>
      </c>
      <c r="Y148" s="5">
        <v>2</v>
      </c>
      <c r="Z148" s="5" t="s">
        <v>29</v>
      </c>
      <c r="AA148" s="5">
        <v>3</v>
      </c>
      <c r="AB148" s="5" t="s">
        <v>26</v>
      </c>
      <c r="AC148" s="5">
        <v>4</v>
      </c>
      <c r="AD148" s="5" t="s">
        <v>27</v>
      </c>
      <c r="AE148" s="5" t="s">
        <v>34</v>
      </c>
      <c r="AF148" s="111">
        <v>0.1</v>
      </c>
      <c r="AG148" s="3">
        <v>0.34166666666666662</v>
      </c>
      <c r="AH148" s="5" t="s">
        <v>438</v>
      </c>
      <c r="AI148" s="5" t="s">
        <v>1070</v>
      </c>
      <c r="AJ148" s="5"/>
      <c r="AK148" s="25"/>
    </row>
    <row r="149" spans="1:37" s="34" customFormat="1" x14ac:dyDescent="0.25">
      <c r="A149" s="2">
        <v>2</v>
      </c>
      <c r="B149" s="120">
        <v>43085</v>
      </c>
      <c r="C149" s="2">
        <v>8</v>
      </c>
      <c r="D149" s="10">
        <v>230</v>
      </c>
      <c r="E149" s="10">
        <v>115</v>
      </c>
      <c r="F149" s="10"/>
      <c r="G149" s="10"/>
      <c r="H149" s="10"/>
      <c r="I149" s="10">
        <v>2</v>
      </c>
      <c r="J149" s="10"/>
      <c r="K149" s="10"/>
      <c r="L149" s="16"/>
      <c r="M149" s="16"/>
      <c r="N149" s="16"/>
      <c r="O149" s="16"/>
      <c r="P149" s="16"/>
      <c r="Q149" s="16"/>
      <c r="R149" s="40"/>
      <c r="S149" s="35" t="s">
        <v>556</v>
      </c>
      <c r="T149" s="34" t="s">
        <v>24</v>
      </c>
      <c r="U149" s="34" t="s">
        <v>488</v>
      </c>
      <c r="V149" s="34" t="s">
        <v>489</v>
      </c>
      <c r="W149" s="3">
        <v>0.53125</v>
      </c>
      <c r="X149" s="3">
        <v>0.55555555555555558</v>
      </c>
      <c r="Y149" s="5" t="s">
        <v>466</v>
      </c>
      <c r="Z149" s="5" t="s">
        <v>467</v>
      </c>
      <c r="AA149" s="5">
        <v>3</v>
      </c>
      <c r="AB149" s="5" t="s">
        <v>26</v>
      </c>
      <c r="AC149" s="5">
        <v>6</v>
      </c>
      <c r="AD149" s="5" t="s">
        <v>27</v>
      </c>
      <c r="AE149" s="5" t="s">
        <v>31</v>
      </c>
      <c r="AF149" s="111">
        <v>0.3</v>
      </c>
      <c r="AG149" s="3">
        <v>0.34166666666666701</v>
      </c>
      <c r="AH149" s="5" t="s">
        <v>438</v>
      </c>
      <c r="AI149" s="5" t="s">
        <v>1071</v>
      </c>
      <c r="AJ149" s="5"/>
      <c r="AK149" s="25"/>
    </row>
    <row r="150" spans="1:37" s="34" customFormat="1" x14ac:dyDescent="0.25">
      <c r="A150" s="2">
        <v>2</v>
      </c>
      <c r="B150" s="120">
        <v>43085</v>
      </c>
      <c r="C150" s="2">
        <v>8</v>
      </c>
      <c r="D150" s="10">
        <v>8</v>
      </c>
      <c r="E150" s="10"/>
      <c r="F150" s="10"/>
      <c r="G150" s="10"/>
      <c r="H150" s="21"/>
      <c r="I150" s="10">
        <v>4</v>
      </c>
      <c r="J150" s="10">
        <v>1</v>
      </c>
      <c r="K150" s="10"/>
      <c r="L150" s="16"/>
      <c r="M150" s="16"/>
      <c r="N150" s="16"/>
      <c r="O150" s="16"/>
      <c r="P150" s="16"/>
      <c r="Q150" s="16">
        <v>140</v>
      </c>
      <c r="R150" s="16"/>
      <c r="S150" s="35"/>
      <c r="T150" s="34" t="s">
        <v>24</v>
      </c>
      <c r="U150" s="34" t="s">
        <v>490</v>
      </c>
      <c r="V150" s="34" t="s">
        <v>491</v>
      </c>
      <c r="W150" s="3">
        <v>0.5625</v>
      </c>
      <c r="X150" s="3">
        <v>0.57708333333333328</v>
      </c>
      <c r="Y150" s="5">
        <v>2</v>
      </c>
      <c r="Z150" s="5" t="s">
        <v>29</v>
      </c>
      <c r="AA150" s="5">
        <v>3</v>
      </c>
      <c r="AB150" s="5" t="s">
        <v>26</v>
      </c>
      <c r="AC150" s="5">
        <v>6</v>
      </c>
      <c r="AD150" s="5" t="s">
        <v>27</v>
      </c>
      <c r="AE150" s="5" t="s">
        <v>28</v>
      </c>
      <c r="AF150" s="5" t="s">
        <v>28</v>
      </c>
      <c r="AG150" s="3">
        <v>0.34166666666666701</v>
      </c>
      <c r="AH150" s="5" t="s">
        <v>438</v>
      </c>
      <c r="AI150" s="5" t="s">
        <v>27</v>
      </c>
      <c r="AJ150" s="5" t="s">
        <v>495</v>
      </c>
      <c r="AK150" s="14"/>
    </row>
    <row r="151" spans="1:37" s="34" customFormat="1" x14ac:dyDescent="0.25">
      <c r="A151" s="2">
        <v>2</v>
      </c>
      <c r="B151" s="120">
        <v>43085</v>
      </c>
      <c r="C151" s="2">
        <v>8</v>
      </c>
      <c r="D151" s="10">
        <v>17</v>
      </c>
      <c r="E151" s="10"/>
      <c r="F151" s="10"/>
      <c r="G151" s="10"/>
      <c r="H151" s="10">
        <v>1</v>
      </c>
      <c r="I151" s="10">
        <v>6</v>
      </c>
      <c r="J151" s="10">
        <v>3</v>
      </c>
      <c r="K151" s="10"/>
      <c r="L151" s="16"/>
      <c r="M151" s="16"/>
      <c r="N151" s="16"/>
      <c r="O151" s="16"/>
      <c r="P151" s="16"/>
      <c r="Q151" s="16">
        <v>21</v>
      </c>
      <c r="R151" s="16"/>
      <c r="S151" s="35"/>
      <c r="T151" s="34" t="s">
        <v>24</v>
      </c>
      <c r="U151" s="34" t="s">
        <v>493</v>
      </c>
      <c r="V151" s="34" t="s">
        <v>494</v>
      </c>
      <c r="W151" s="3">
        <v>0.61388888888888882</v>
      </c>
      <c r="X151" s="3">
        <v>0.62638888888888888</v>
      </c>
      <c r="Y151" s="5">
        <v>2</v>
      </c>
      <c r="Z151" s="5" t="s">
        <v>29</v>
      </c>
      <c r="AA151" s="108" t="s">
        <v>25</v>
      </c>
      <c r="AB151" s="5" t="s">
        <v>26</v>
      </c>
      <c r="AC151" s="5">
        <v>4</v>
      </c>
      <c r="AD151" s="5" t="s">
        <v>27</v>
      </c>
      <c r="AE151" s="5" t="s">
        <v>28</v>
      </c>
      <c r="AF151" s="5" t="s">
        <v>28</v>
      </c>
      <c r="AG151" s="3">
        <v>0.34166666666666701</v>
      </c>
      <c r="AH151" s="5" t="s">
        <v>1026</v>
      </c>
      <c r="AI151" s="5" t="s">
        <v>27</v>
      </c>
      <c r="AJ151" s="5" t="s">
        <v>496</v>
      </c>
    </row>
    <row r="152" spans="1:37" s="34" customFormat="1" x14ac:dyDescent="0.25">
      <c r="A152" s="2">
        <v>2</v>
      </c>
      <c r="B152" s="120">
        <v>43070</v>
      </c>
      <c r="C152" s="2">
        <v>9</v>
      </c>
      <c r="D152" s="36">
        <v>1</v>
      </c>
      <c r="E152" s="36"/>
      <c r="F152" s="36"/>
      <c r="G152" s="36">
        <v>7</v>
      </c>
      <c r="H152" s="36"/>
      <c r="I152" s="36"/>
      <c r="J152" s="36"/>
      <c r="K152" s="36"/>
      <c r="L152" s="19"/>
      <c r="M152" s="19"/>
      <c r="N152" s="19"/>
      <c r="O152" s="19"/>
      <c r="P152" s="19"/>
      <c r="Q152" s="19"/>
      <c r="R152" s="19"/>
      <c r="S152" s="80"/>
      <c r="T152" s="34" t="s">
        <v>91</v>
      </c>
      <c r="U152" s="46" t="s">
        <v>108</v>
      </c>
      <c r="V152" s="34" t="s">
        <v>109</v>
      </c>
      <c r="W152" s="29" t="s">
        <v>363</v>
      </c>
      <c r="X152" s="29" t="s">
        <v>203</v>
      </c>
      <c r="Y152" s="5">
        <v>2</v>
      </c>
      <c r="Z152" s="5" t="s">
        <v>29</v>
      </c>
      <c r="AA152" s="5">
        <v>2</v>
      </c>
      <c r="AB152" s="114" t="s">
        <v>75</v>
      </c>
      <c r="AC152" s="5">
        <v>8</v>
      </c>
      <c r="AD152" s="5" t="s">
        <v>27</v>
      </c>
      <c r="AE152" s="5" t="s">
        <v>28</v>
      </c>
      <c r="AF152" s="5" t="s">
        <v>28</v>
      </c>
      <c r="AG152" s="29" t="s">
        <v>351</v>
      </c>
      <c r="AH152" s="5" t="s">
        <v>1026</v>
      </c>
      <c r="AI152" s="14" t="s">
        <v>27</v>
      </c>
      <c r="AJ152" s="34" t="s">
        <v>356</v>
      </c>
    </row>
    <row r="153" spans="1:37" s="34" customFormat="1" x14ac:dyDescent="0.25">
      <c r="A153" s="2">
        <v>2</v>
      </c>
      <c r="B153" s="120">
        <v>43070</v>
      </c>
      <c r="C153" s="2">
        <v>10</v>
      </c>
      <c r="D153" s="36">
        <v>6</v>
      </c>
      <c r="E153" s="36"/>
      <c r="F153" s="36"/>
      <c r="G153" s="36"/>
      <c r="H153" s="36"/>
      <c r="I153" s="36">
        <v>18</v>
      </c>
      <c r="J153" s="36"/>
      <c r="K153" s="36"/>
      <c r="L153" s="19"/>
      <c r="M153" s="19"/>
      <c r="N153" s="19"/>
      <c r="O153" s="19"/>
      <c r="P153" s="19"/>
      <c r="Q153" s="19"/>
      <c r="R153" s="19"/>
      <c r="S153" s="80"/>
      <c r="T153" s="34" t="s">
        <v>91</v>
      </c>
      <c r="U153" s="46" t="s">
        <v>108</v>
      </c>
      <c r="V153" s="34" t="s">
        <v>109</v>
      </c>
      <c r="W153" s="29" t="s">
        <v>363</v>
      </c>
      <c r="X153" s="29" t="s">
        <v>203</v>
      </c>
      <c r="Y153" s="5">
        <v>2</v>
      </c>
      <c r="Z153" s="5" t="s">
        <v>29</v>
      </c>
      <c r="AA153" s="5">
        <v>2</v>
      </c>
      <c r="AB153" s="114" t="s">
        <v>75</v>
      </c>
      <c r="AC153" s="5">
        <v>8</v>
      </c>
      <c r="AD153" s="5" t="s">
        <v>27</v>
      </c>
      <c r="AE153" s="5" t="s">
        <v>28</v>
      </c>
      <c r="AF153" s="5" t="s">
        <v>28</v>
      </c>
      <c r="AG153" s="29" t="s">
        <v>351</v>
      </c>
      <c r="AH153" s="5" t="s">
        <v>1026</v>
      </c>
      <c r="AI153" s="14" t="s">
        <v>27</v>
      </c>
      <c r="AJ153" s="47"/>
    </row>
    <row r="154" spans="1:37" s="34" customFormat="1" x14ac:dyDescent="0.25">
      <c r="A154" s="2">
        <v>2</v>
      </c>
      <c r="B154" s="120">
        <v>43070</v>
      </c>
      <c r="C154" s="2">
        <v>10</v>
      </c>
      <c r="D154" s="36">
        <v>50</v>
      </c>
      <c r="E154" s="36">
        <v>2</v>
      </c>
      <c r="F154" s="36"/>
      <c r="G154" s="36"/>
      <c r="H154" s="36">
        <v>1</v>
      </c>
      <c r="I154" s="36">
        <v>25</v>
      </c>
      <c r="J154" s="36"/>
      <c r="K154" s="36"/>
      <c r="L154" s="19"/>
      <c r="M154" s="19"/>
      <c r="N154" s="19"/>
      <c r="O154" s="19"/>
      <c r="P154" s="19"/>
      <c r="Q154" s="43"/>
      <c r="R154" s="19"/>
      <c r="S154" s="80"/>
      <c r="T154" s="34" t="s">
        <v>91</v>
      </c>
      <c r="U154" s="46" t="s">
        <v>111</v>
      </c>
      <c r="V154" s="34" t="s">
        <v>112</v>
      </c>
      <c r="W154" s="29" t="s">
        <v>135</v>
      </c>
      <c r="X154" s="29" t="s">
        <v>136</v>
      </c>
      <c r="Y154" s="5">
        <v>2</v>
      </c>
      <c r="Z154" s="5" t="s">
        <v>357</v>
      </c>
      <c r="AA154" s="5">
        <v>2</v>
      </c>
      <c r="AB154" s="114" t="s">
        <v>75</v>
      </c>
      <c r="AC154" s="5">
        <v>8</v>
      </c>
      <c r="AD154" s="5" t="s">
        <v>27</v>
      </c>
      <c r="AE154" s="5" t="s">
        <v>28</v>
      </c>
      <c r="AF154" s="5" t="s">
        <v>28</v>
      </c>
      <c r="AG154" s="29" t="s">
        <v>351</v>
      </c>
      <c r="AH154" s="5" t="s">
        <v>1026</v>
      </c>
      <c r="AI154" s="14" t="s">
        <v>27</v>
      </c>
      <c r="AJ154" s="25"/>
    </row>
    <row r="155" spans="1:37" s="34" customFormat="1" x14ac:dyDescent="0.25">
      <c r="A155" s="2">
        <v>2</v>
      </c>
      <c r="B155" s="120">
        <v>43070</v>
      </c>
      <c r="C155" s="2">
        <v>10</v>
      </c>
      <c r="D155" s="36"/>
      <c r="E155" s="36">
        <v>8</v>
      </c>
      <c r="F155" s="36">
        <v>1</v>
      </c>
      <c r="G155" s="36"/>
      <c r="H155" s="36"/>
      <c r="I155" s="36">
        <v>7</v>
      </c>
      <c r="J155" s="36"/>
      <c r="K155" s="36"/>
      <c r="L155" s="19"/>
      <c r="M155" s="19"/>
      <c r="N155" s="19"/>
      <c r="O155" s="19"/>
      <c r="P155" s="19"/>
      <c r="Q155" s="19"/>
      <c r="R155" s="19"/>
      <c r="S155" s="80"/>
      <c r="T155" s="34" t="s">
        <v>91</v>
      </c>
      <c r="U155" s="46" t="s">
        <v>175</v>
      </c>
      <c r="V155" s="34" t="s">
        <v>113</v>
      </c>
      <c r="W155" s="29" t="s">
        <v>127</v>
      </c>
      <c r="X155" s="29" t="s">
        <v>241</v>
      </c>
      <c r="Y155" s="5">
        <v>2</v>
      </c>
      <c r="Z155" s="5" t="s">
        <v>357</v>
      </c>
      <c r="AA155" s="5">
        <v>2</v>
      </c>
      <c r="AB155" s="114" t="s">
        <v>75</v>
      </c>
      <c r="AC155" s="5">
        <v>8</v>
      </c>
      <c r="AD155" s="5" t="s">
        <v>27</v>
      </c>
      <c r="AE155" s="5" t="s">
        <v>28</v>
      </c>
      <c r="AF155" s="5" t="s">
        <v>28</v>
      </c>
      <c r="AG155" s="29" t="s">
        <v>351</v>
      </c>
      <c r="AH155" s="5" t="s">
        <v>1026</v>
      </c>
      <c r="AI155" s="14" t="s">
        <v>27</v>
      </c>
      <c r="AJ155" s="47"/>
    </row>
    <row r="156" spans="1:37" s="34" customFormat="1" x14ac:dyDescent="0.25">
      <c r="A156" s="2">
        <v>2</v>
      </c>
      <c r="B156" s="120">
        <v>43070</v>
      </c>
      <c r="C156" s="2">
        <v>10</v>
      </c>
      <c r="D156" s="36"/>
      <c r="E156" s="36"/>
      <c r="F156" s="36"/>
      <c r="G156" s="36"/>
      <c r="H156" s="36"/>
      <c r="I156" s="36">
        <v>2</v>
      </c>
      <c r="J156" s="36"/>
      <c r="K156" s="36"/>
      <c r="L156" s="19"/>
      <c r="M156" s="19"/>
      <c r="N156" s="19"/>
      <c r="O156" s="19"/>
      <c r="P156" s="19"/>
      <c r="Q156" s="43"/>
      <c r="R156" s="19"/>
      <c r="S156" s="80"/>
      <c r="T156" s="34" t="s">
        <v>91</v>
      </c>
      <c r="U156" s="46" t="s">
        <v>358</v>
      </c>
      <c r="V156" s="34" t="s">
        <v>114</v>
      </c>
      <c r="W156" s="29" t="s">
        <v>364</v>
      </c>
      <c r="X156" s="29" t="s">
        <v>367</v>
      </c>
      <c r="Y156" s="5">
        <v>2</v>
      </c>
      <c r="Z156" s="5" t="s">
        <v>357</v>
      </c>
      <c r="AA156" s="5">
        <v>2</v>
      </c>
      <c r="AB156" s="114" t="s">
        <v>75</v>
      </c>
      <c r="AC156" s="5">
        <v>8</v>
      </c>
      <c r="AD156" s="5" t="s">
        <v>32</v>
      </c>
      <c r="AE156" s="5" t="s">
        <v>28</v>
      </c>
      <c r="AF156" s="5" t="s">
        <v>28</v>
      </c>
      <c r="AG156" s="29" t="s">
        <v>351</v>
      </c>
      <c r="AH156" s="5" t="s">
        <v>445</v>
      </c>
      <c r="AI156" s="14" t="s">
        <v>32</v>
      </c>
      <c r="AJ156" s="25"/>
    </row>
    <row r="157" spans="1:37" s="34" customFormat="1" x14ac:dyDescent="0.25">
      <c r="A157" s="2">
        <v>2</v>
      </c>
      <c r="B157" s="120">
        <v>43070</v>
      </c>
      <c r="C157" s="2">
        <v>10</v>
      </c>
      <c r="D157" s="36"/>
      <c r="E157" s="36"/>
      <c r="F157" s="36"/>
      <c r="G157" s="36">
        <v>1</v>
      </c>
      <c r="H157" s="36"/>
      <c r="I157" s="36">
        <v>2</v>
      </c>
      <c r="J157" s="36"/>
      <c r="K157" s="36"/>
      <c r="L157" s="19"/>
      <c r="M157" s="19"/>
      <c r="N157" s="19"/>
      <c r="O157" s="19"/>
      <c r="P157" s="19"/>
      <c r="Q157" s="19"/>
      <c r="R157" s="19"/>
      <c r="S157" s="80"/>
      <c r="T157" s="34" t="s">
        <v>91</v>
      </c>
      <c r="U157" s="46" t="s">
        <v>176</v>
      </c>
      <c r="V157" s="34" t="s">
        <v>116</v>
      </c>
      <c r="W157" s="29" t="s">
        <v>368</v>
      </c>
      <c r="X157" s="29" t="s">
        <v>242</v>
      </c>
      <c r="Y157" s="5">
        <v>2</v>
      </c>
      <c r="Z157" s="5" t="s">
        <v>357</v>
      </c>
      <c r="AA157" s="5">
        <v>2</v>
      </c>
      <c r="AB157" s="114" t="s">
        <v>75</v>
      </c>
      <c r="AC157" s="5">
        <v>8</v>
      </c>
      <c r="AD157" s="5" t="s">
        <v>32</v>
      </c>
      <c r="AE157" s="5" t="s">
        <v>28</v>
      </c>
      <c r="AF157" s="5" t="s">
        <v>28</v>
      </c>
      <c r="AG157" s="29" t="s">
        <v>351</v>
      </c>
      <c r="AH157" s="5" t="s">
        <v>445</v>
      </c>
      <c r="AI157" s="14" t="s">
        <v>350</v>
      </c>
      <c r="AJ157" s="34" t="s">
        <v>359</v>
      </c>
    </row>
    <row r="158" spans="1:37" s="34" customFormat="1" x14ac:dyDescent="0.25">
      <c r="A158" s="2">
        <v>2</v>
      </c>
      <c r="B158" s="120">
        <v>43085</v>
      </c>
      <c r="C158" s="2">
        <v>10</v>
      </c>
      <c r="D158" s="21"/>
      <c r="E158" s="21"/>
      <c r="F158" s="21"/>
      <c r="G158" s="21">
        <v>6</v>
      </c>
      <c r="H158" s="21"/>
      <c r="I158" s="21"/>
      <c r="J158" s="21"/>
      <c r="K158" s="21">
        <v>3</v>
      </c>
      <c r="L158" s="22"/>
      <c r="M158" s="22"/>
      <c r="N158" s="22">
        <v>1</v>
      </c>
      <c r="O158" s="22"/>
      <c r="P158" s="16"/>
      <c r="Q158" s="16"/>
      <c r="R158" s="16"/>
      <c r="S158" s="35"/>
      <c r="T158" s="34" t="s">
        <v>63</v>
      </c>
      <c r="U158" s="34" t="s">
        <v>480</v>
      </c>
      <c r="V158" s="34" t="s">
        <v>712</v>
      </c>
      <c r="W158" s="3">
        <v>0.56736111111111109</v>
      </c>
      <c r="X158" s="3">
        <v>0.57708333333333328</v>
      </c>
      <c r="Y158" s="5">
        <v>2</v>
      </c>
      <c r="Z158" s="5" t="s">
        <v>29</v>
      </c>
      <c r="AA158" s="5">
        <v>2</v>
      </c>
      <c r="AB158" s="5" t="s">
        <v>26</v>
      </c>
      <c r="AC158" s="5">
        <v>3</v>
      </c>
      <c r="AD158" s="5" t="s">
        <v>27</v>
      </c>
      <c r="AE158" s="5" t="s">
        <v>28</v>
      </c>
      <c r="AF158" s="5" t="s">
        <v>28</v>
      </c>
      <c r="AG158" s="3" t="s">
        <v>470</v>
      </c>
      <c r="AH158" s="5" t="s">
        <v>438</v>
      </c>
      <c r="AI158" s="5" t="s">
        <v>27</v>
      </c>
      <c r="AJ158" s="5" t="s">
        <v>481</v>
      </c>
      <c r="AK158" s="25"/>
    </row>
    <row r="159" spans="1:37" s="34" customFormat="1" x14ac:dyDescent="0.25">
      <c r="A159" s="2">
        <v>2</v>
      </c>
      <c r="B159" s="120">
        <v>43085</v>
      </c>
      <c r="C159" s="2">
        <v>11</v>
      </c>
      <c r="D159" s="36">
        <v>35</v>
      </c>
      <c r="E159" s="36">
        <v>91</v>
      </c>
      <c r="F159" s="36"/>
      <c r="G159" s="36">
        <v>5</v>
      </c>
      <c r="H159" s="36"/>
      <c r="I159" s="36">
        <v>5</v>
      </c>
      <c r="J159" s="36">
        <v>9</v>
      </c>
      <c r="K159" s="36"/>
      <c r="L159" s="19"/>
      <c r="M159" s="19"/>
      <c r="N159" s="19"/>
      <c r="O159" s="19"/>
      <c r="P159" s="19"/>
      <c r="Q159" s="43"/>
      <c r="R159" s="19"/>
      <c r="S159" s="80"/>
      <c r="T159" s="34" t="s">
        <v>91</v>
      </c>
      <c r="U159" s="34" t="s">
        <v>508</v>
      </c>
      <c r="V159" s="34" t="s">
        <v>509</v>
      </c>
      <c r="W159" s="29" t="s">
        <v>510</v>
      </c>
      <c r="X159" s="29" t="s">
        <v>218</v>
      </c>
      <c r="Y159" s="5">
        <v>2</v>
      </c>
      <c r="Z159" s="5" t="s">
        <v>357</v>
      </c>
      <c r="AA159" s="5">
        <v>2</v>
      </c>
      <c r="AB159" s="114" t="s">
        <v>26</v>
      </c>
      <c r="AC159" s="5">
        <v>7</v>
      </c>
      <c r="AD159" s="5" t="s">
        <v>27</v>
      </c>
      <c r="AE159" s="5" t="s">
        <v>28</v>
      </c>
      <c r="AF159" s="5" t="s">
        <v>28</v>
      </c>
      <c r="AG159" s="29" t="s">
        <v>511</v>
      </c>
      <c r="AH159" s="5" t="s">
        <v>438</v>
      </c>
      <c r="AI159" s="14" t="s">
        <v>32</v>
      </c>
      <c r="AJ159" s="25" t="s">
        <v>518</v>
      </c>
      <c r="AK159" s="34" t="s">
        <v>512</v>
      </c>
    </row>
    <row r="160" spans="1:37" s="34" customFormat="1" x14ac:dyDescent="0.25">
      <c r="A160" s="2">
        <v>2</v>
      </c>
      <c r="B160" s="120">
        <v>43085</v>
      </c>
      <c r="C160" s="2">
        <v>11</v>
      </c>
      <c r="D160" s="36">
        <v>4</v>
      </c>
      <c r="E160" s="36">
        <v>2</v>
      </c>
      <c r="F160" s="36"/>
      <c r="G160" s="36"/>
      <c r="H160" s="36">
        <v>5</v>
      </c>
      <c r="I160" s="36">
        <v>8</v>
      </c>
      <c r="J160" s="36"/>
      <c r="K160" s="36"/>
      <c r="L160" s="19"/>
      <c r="M160" s="19"/>
      <c r="N160" s="19"/>
      <c r="O160" s="19"/>
      <c r="P160" s="19"/>
      <c r="Q160" s="19"/>
      <c r="R160" s="19"/>
      <c r="S160" s="80"/>
      <c r="T160" s="34" t="s">
        <v>91</v>
      </c>
      <c r="U160" s="34" t="s">
        <v>143</v>
      </c>
      <c r="V160" s="34" t="s">
        <v>513</v>
      </c>
      <c r="W160" s="29" t="s">
        <v>514</v>
      </c>
      <c r="X160" s="29" t="s">
        <v>223</v>
      </c>
      <c r="Y160" s="5">
        <v>2</v>
      </c>
      <c r="Z160" s="5" t="s">
        <v>357</v>
      </c>
      <c r="AA160" s="5">
        <v>3</v>
      </c>
      <c r="AB160" s="114" t="s">
        <v>26</v>
      </c>
      <c r="AC160" s="5">
        <v>6</v>
      </c>
      <c r="AD160" s="5" t="s">
        <v>27</v>
      </c>
      <c r="AE160" s="5" t="s">
        <v>28</v>
      </c>
      <c r="AF160" s="5" t="s">
        <v>28</v>
      </c>
      <c r="AG160" s="29" t="s">
        <v>511</v>
      </c>
      <c r="AH160" s="5" t="s">
        <v>438</v>
      </c>
      <c r="AI160" s="14" t="s">
        <v>32</v>
      </c>
      <c r="AJ160" s="51" t="s">
        <v>515</v>
      </c>
    </row>
    <row r="161" spans="1:37" s="34" customFormat="1" x14ac:dyDescent="0.25">
      <c r="A161" s="2">
        <v>2</v>
      </c>
      <c r="B161" s="120">
        <v>43085</v>
      </c>
      <c r="C161" s="2">
        <v>11</v>
      </c>
      <c r="D161" s="36">
        <v>39</v>
      </c>
      <c r="E161" s="36">
        <v>22</v>
      </c>
      <c r="F161" s="36"/>
      <c r="G161" s="36">
        <v>2</v>
      </c>
      <c r="H161" s="36">
        <v>11</v>
      </c>
      <c r="I161" s="36">
        <v>1</v>
      </c>
      <c r="J161" s="36"/>
      <c r="K161" s="36"/>
      <c r="L161" s="19"/>
      <c r="M161" s="19"/>
      <c r="N161" s="19"/>
      <c r="O161" s="19"/>
      <c r="P161" s="19"/>
      <c r="Q161" s="43"/>
      <c r="R161" s="19"/>
      <c r="S161" s="80"/>
      <c r="T161" s="34" t="s">
        <v>91</v>
      </c>
      <c r="U161" s="34" t="s">
        <v>516</v>
      </c>
      <c r="V161" s="34" t="s">
        <v>517</v>
      </c>
      <c r="W161" s="29" t="s">
        <v>120</v>
      </c>
      <c r="X161" s="29" t="s">
        <v>172</v>
      </c>
      <c r="Y161" s="5">
        <v>2</v>
      </c>
      <c r="Z161" s="5" t="s">
        <v>357</v>
      </c>
      <c r="AA161" s="5">
        <v>2</v>
      </c>
      <c r="AB161" s="114" t="s">
        <v>26</v>
      </c>
      <c r="AC161" s="5">
        <v>4</v>
      </c>
      <c r="AD161" s="5" t="s">
        <v>27</v>
      </c>
      <c r="AE161" s="5" t="s">
        <v>28</v>
      </c>
      <c r="AF161" s="5" t="s">
        <v>28</v>
      </c>
      <c r="AG161" s="29" t="s">
        <v>511</v>
      </c>
      <c r="AH161" s="5" t="s">
        <v>438</v>
      </c>
      <c r="AI161" s="14" t="s">
        <v>27</v>
      </c>
      <c r="AJ161" s="25"/>
    </row>
    <row r="162" spans="1:37" s="34" customFormat="1" x14ac:dyDescent="0.25">
      <c r="A162" s="2">
        <v>2</v>
      </c>
      <c r="B162" s="120">
        <v>43085</v>
      </c>
      <c r="C162" s="2">
        <v>11</v>
      </c>
      <c r="D162" s="10">
        <v>53</v>
      </c>
      <c r="E162" s="10">
        <v>26</v>
      </c>
      <c r="F162" s="10"/>
      <c r="G162" s="10">
        <v>12</v>
      </c>
      <c r="H162" s="10">
        <v>7</v>
      </c>
      <c r="I162" s="10">
        <v>53</v>
      </c>
      <c r="J162" s="10">
        <v>11</v>
      </c>
      <c r="K162" s="10">
        <v>1</v>
      </c>
      <c r="L162" s="16">
        <v>1</v>
      </c>
      <c r="M162" s="16"/>
      <c r="N162" s="16">
        <v>2</v>
      </c>
      <c r="O162" s="16">
        <v>2</v>
      </c>
      <c r="P162" s="16"/>
      <c r="Q162" s="16">
        <v>127</v>
      </c>
      <c r="R162" s="16"/>
      <c r="S162" s="35" t="s">
        <v>486</v>
      </c>
      <c r="T162" s="34" t="s">
        <v>63</v>
      </c>
      <c r="U162" s="34" t="s">
        <v>478</v>
      </c>
      <c r="V162" s="34" t="s">
        <v>713</v>
      </c>
      <c r="W162" s="3">
        <v>0.54513888888888895</v>
      </c>
      <c r="X162" s="3">
        <v>0.56597222222222221</v>
      </c>
      <c r="Y162" s="5">
        <v>2</v>
      </c>
      <c r="Z162" s="5" t="s">
        <v>29</v>
      </c>
      <c r="AA162" s="5">
        <v>1</v>
      </c>
      <c r="AB162" s="5" t="s">
        <v>26</v>
      </c>
      <c r="AC162" s="5">
        <v>5</v>
      </c>
      <c r="AD162" s="5" t="s">
        <v>27</v>
      </c>
      <c r="AE162" s="5" t="s">
        <v>28</v>
      </c>
      <c r="AF162" s="5" t="s">
        <v>28</v>
      </c>
      <c r="AG162" s="3" t="s">
        <v>470</v>
      </c>
      <c r="AH162" s="5" t="s">
        <v>438</v>
      </c>
      <c r="AI162" s="5" t="s">
        <v>27</v>
      </c>
      <c r="AJ162" s="5" t="s">
        <v>479</v>
      </c>
      <c r="AK162" s="25"/>
    </row>
    <row r="163" spans="1:37" s="34" customFormat="1" x14ac:dyDescent="0.25">
      <c r="A163" s="2">
        <v>2</v>
      </c>
      <c r="B163" s="120">
        <v>43081</v>
      </c>
      <c r="C163" s="2">
        <v>12</v>
      </c>
      <c r="D163" s="10">
        <v>6</v>
      </c>
      <c r="E163" s="10">
        <v>22</v>
      </c>
      <c r="F163" s="10"/>
      <c r="G163" s="10">
        <v>24</v>
      </c>
      <c r="H163" s="10"/>
      <c r="I163" s="10">
        <v>10</v>
      </c>
      <c r="J163" s="10"/>
      <c r="K163" s="10">
        <v>1</v>
      </c>
      <c r="L163" s="16"/>
      <c r="M163" s="16"/>
      <c r="N163" s="16"/>
      <c r="O163" s="16"/>
      <c r="P163" s="16"/>
      <c r="Q163" s="16"/>
      <c r="R163" s="16"/>
      <c r="S163" s="35"/>
      <c r="T163" s="34" t="s">
        <v>24</v>
      </c>
      <c r="U163" s="34" t="s">
        <v>1131</v>
      </c>
      <c r="V163" s="34" t="s">
        <v>425</v>
      </c>
      <c r="W163" s="3">
        <v>0.57500000000000007</v>
      </c>
      <c r="X163" s="3">
        <v>0.5805555555555556</v>
      </c>
      <c r="Y163" s="110" t="s">
        <v>428</v>
      </c>
      <c r="Z163" s="5" t="s">
        <v>29</v>
      </c>
      <c r="AA163" s="5">
        <v>2</v>
      </c>
      <c r="AB163" s="5" t="s">
        <v>145</v>
      </c>
      <c r="AC163" s="5">
        <v>6</v>
      </c>
      <c r="AD163" s="5" t="s">
        <v>27</v>
      </c>
      <c r="AE163" s="5" t="s">
        <v>28</v>
      </c>
      <c r="AF163" s="5" t="s">
        <v>28</v>
      </c>
      <c r="AG163" s="3">
        <v>0.75</v>
      </c>
      <c r="AH163" s="5" t="s">
        <v>1026</v>
      </c>
      <c r="AI163" s="5" t="s">
        <v>1072</v>
      </c>
      <c r="AJ163" s="5"/>
    </row>
    <row r="164" spans="1:37" s="34" customFormat="1" x14ac:dyDescent="0.25">
      <c r="A164" s="2">
        <v>2</v>
      </c>
      <c r="B164" s="120">
        <v>43081</v>
      </c>
      <c r="C164" s="2">
        <v>12</v>
      </c>
      <c r="D164" s="10"/>
      <c r="E164" s="10"/>
      <c r="F164" s="10"/>
      <c r="G164" s="10"/>
      <c r="H164" s="10"/>
      <c r="I164" s="10">
        <v>5</v>
      </c>
      <c r="J164" s="10"/>
      <c r="K164" s="10"/>
      <c r="L164" s="16"/>
      <c r="M164" s="16"/>
      <c r="N164" s="16"/>
      <c r="O164" s="16"/>
      <c r="P164" s="16"/>
      <c r="Q164" s="16"/>
      <c r="R164" s="16"/>
      <c r="S164" s="35"/>
      <c r="T164" s="34" t="s">
        <v>24</v>
      </c>
      <c r="U164" s="34" t="s">
        <v>426</v>
      </c>
      <c r="V164" s="34" t="s">
        <v>427</v>
      </c>
      <c r="W164" s="3">
        <v>0.59583333333333333</v>
      </c>
      <c r="X164" s="3">
        <v>0.59930555555555554</v>
      </c>
      <c r="Y164" s="5">
        <v>2</v>
      </c>
      <c r="Z164" s="5" t="s">
        <v>29</v>
      </c>
      <c r="AA164" s="108" t="s">
        <v>429</v>
      </c>
      <c r="AB164" s="5" t="s">
        <v>145</v>
      </c>
      <c r="AC164" s="5">
        <v>7</v>
      </c>
      <c r="AD164" s="5" t="s">
        <v>27</v>
      </c>
      <c r="AE164" s="5" t="s">
        <v>31</v>
      </c>
      <c r="AF164" s="111">
        <v>0.3</v>
      </c>
      <c r="AG164" s="3">
        <v>0.75</v>
      </c>
      <c r="AH164" s="5" t="s">
        <v>1026</v>
      </c>
      <c r="AI164" s="5" t="s">
        <v>32</v>
      </c>
      <c r="AJ164" s="5" t="s">
        <v>430</v>
      </c>
    </row>
    <row r="165" spans="1:37" s="34" customFormat="1" x14ac:dyDescent="0.25">
      <c r="A165" s="2">
        <v>2</v>
      </c>
      <c r="B165" s="120">
        <v>43080</v>
      </c>
      <c r="C165" s="2">
        <v>13</v>
      </c>
      <c r="D165" s="10">
        <v>16</v>
      </c>
      <c r="E165" s="10">
        <v>9</v>
      </c>
      <c r="F165" s="10">
        <v>3</v>
      </c>
      <c r="G165" s="10">
        <v>29</v>
      </c>
      <c r="H165" s="10">
        <v>2</v>
      </c>
      <c r="I165" s="10">
        <v>2</v>
      </c>
      <c r="J165" s="10"/>
      <c r="K165" s="10">
        <v>5</v>
      </c>
      <c r="L165" s="16"/>
      <c r="M165" s="16"/>
      <c r="N165" s="16"/>
      <c r="O165" s="16"/>
      <c r="P165" s="16"/>
      <c r="Q165" s="16">
        <v>1</v>
      </c>
      <c r="R165" s="16"/>
      <c r="S165" s="35"/>
      <c r="T165" s="34" t="s">
        <v>24</v>
      </c>
      <c r="U165" s="34" t="s">
        <v>257</v>
      </c>
      <c r="V165" s="34" t="s">
        <v>388</v>
      </c>
      <c r="W165" s="3">
        <v>0.46666666666666662</v>
      </c>
      <c r="X165" s="3">
        <v>0.48749999999999999</v>
      </c>
      <c r="Y165" s="5">
        <v>3</v>
      </c>
      <c r="Z165" s="5" t="s">
        <v>389</v>
      </c>
      <c r="AA165" s="5">
        <v>4</v>
      </c>
      <c r="AB165" s="5" t="s">
        <v>65</v>
      </c>
      <c r="AC165" s="5">
        <v>3</v>
      </c>
      <c r="AD165" s="5" t="s">
        <v>27</v>
      </c>
      <c r="AE165" s="5" t="s">
        <v>32</v>
      </c>
      <c r="AF165" s="111">
        <v>0.1</v>
      </c>
      <c r="AG165" s="3">
        <v>0.70486111111111116</v>
      </c>
      <c r="AH165" s="5" t="s">
        <v>1026</v>
      </c>
      <c r="AI165" s="5" t="s">
        <v>27</v>
      </c>
      <c r="AJ165" s="5" t="s">
        <v>390</v>
      </c>
    </row>
    <row r="166" spans="1:37" s="34" customFormat="1" x14ac:dyDescent="0.25">
      <c r="A166" s="2">
        <v>2</v>
      </c>
      <c r="B166" s="120">
        <v>43080</v>
      </c>
      <c r="C166" s="2">
        <v>13</v>
      </c>
      <c r="D166" s="10">
        <v>3</v>
      </c>
      <c r="E166" s="10">
        <v>4</v>
      </c>
      <c r="F166" s="10"/>
      <c r="G166" s="10">
        <v>76</v>
      </c>
      <c r="H166" s="10">
        <v>2</v>
      </c>
      <c r="I166" s="10">
        <v>2</v>
      </c>
      <c r="J166" s="10"/>
      <c r="K166" s="10">
        <v>9</v>
      </c>
      <c r="L166" s="16"/>
      <c r="M166" s="16"/>
      <c r="N166" s="16"/>
      <c r="O166" s="16"/>
      <c r="P166" s="16"/>
      <c r="Q166" s="16"/>
      <c r="R166" s="16"/>
      <c r="S166" s="35"/>
      <c r="T166" s="34" t="s">
        <v>24</v>
      </c>
      <c r="U166" s="34" t="s">
        <v>255</v>
      </c>
      <c r="V166" s="34" t="s">
        <v>391</v>
      </c>
      <c r="W166" s="3">
        <v>0.49305555555555558</v>
      </c>
      <c r="X166" s="3">
        <v>0.51388888888888895</v>
      </c>
      <c r="Y166" s="5">
        <v>2</v>
      </c>
      <c r="Z166" s="5" t="s">
        <v>29</v>
      </c>
      <c r="AA166" s="5">
        <v>3</v>
      </c>
      <c r="AB166" s="5" t="s">
        <v>65</v>
      </c>
      <c r="AC166" s="5">
        <v>2</v>
      </c>
      <c r="AD166" s="5" t="s">
        <v>27</v>
      </c>
      <c r="AE166" s="5" t="s">
        <v>31</v>
      </c>
      <c r="AF166" s="111">
        <v>0.3</v>
      </c>
      <c r="AG166" s="3">
        <v>0.70486111111111116</v>
      </c>
      <c r="AH166" s="5" t="s">
        <v>445</v>
      </c>
      <c r="AI166" s="5" t="s">
        <v>27</v>
      </c>
      <c r="AJ166" s="5" t="s">
        <v>392</v>
      </c>
    </row>
    <row r="167" spans="1:37" s="34" customFormat="1" x14ac:dyDescent="0.25">
      <c r="A167" s="2">
        <v>2</v>
      </c>
      <c r="B167" s="120">
        <v>43080</v>
      </c>
      <c r="C167" s="2">
        <v>13</v>
      </c>
      <c r="D167" s="10">
        <v>5</v>
      </c>
      <c r="E167" s="10">
        <v>1</v>
      </c>
      <c r="F167" s="10"/>
      <c r="G167" s="10"/>
      <c r="H167" s="10"/>
      <c r="I167" s="10"/>
      <c r="J167" s="10"/>
      <c r="K167" s="10"/>
      <c r="L167" s="16"/>
      <c r="M167" s="16"/>
      <c r="N167" s="16"/>
      <c r="O167" s="16"/>
      <c r="P167" s="16"/>
      <c r="Q167" s="16"/>
      <c r="R167" s="16"/>
      <c r="S167" s="35"/>
      <c r="T167" s="34" t="s">
        <v>24</v>
      </c>
      <c r="U167" s="34" t="s">
        <v>254</v>
      </c>
      <c r="V167" s="34" t="s">
        <v>396</v>
      </c>
      <c r="W167" s="3">
        <v>0.52569444444444446</v>
      </c>
      <c r="X167" s="3">
        <v>0.53611111111111109</v>
      </c>
      <c r="Y167" s="5">
        <v>2</v>
      </c>
      <c r="Z167" s="5" t="s">
        <v>29</v>
      </c>
      <c r="AA167" s="108" t="s">
        <v>25</v>
      </c>
      <c r="AB167" s="5" t="s">
        <v>65</v>
      </c>
      <c r="AC167" s="5">
        <v>3</v>
      </c>
      <c r="AD167" s="5" t="s">
        <v>27</v>
      </c>
      <c r="AE167" s="5" t="s">
        <v>28</v>
      </c>
      <c r="AF167" s="5" t="s">
        <v>28</v>
      </c>
      <c r="AG167" s="3">
        <v>0.70486111111111116</v>
      </c>
      <c r="AH167" s="5" t="s">
        <v>445</v>
      </c>
      <c r="AI167" s="5" t="s">
        <v>27</v>
      </c>
      <c r="AJ167" s="5" t="s">
        <v>393</v>
      </c>
    </row>
    <row r="168" spans="1:37" s="34" customFormat="1" x14ac:dyDescent="0.25">
      <c r="A168" s="2">
        <v>2</v>
      </c>
      <c r="B168" s="120">
        <v>43080</v>
      </c>
      <c r="C168" s="2">
        <v>13</v>
      </c>
      <c r="D168" s="10">
        <v>9</v>
      </c>
      <c r="E168" s="10">
        <v>4</v>
      </c>
      <c r="F168" s="10"/>
      <c r="G168" s="10">
        <v>78</v>
      </c>
      <c r="H168" s="10">
        <v>3</v>
      </c>
      <c r="I168" s="10">
        <v>6</v>
      </c>
      <c r="J168" s="10"/>
      <c r="K168" s="10">
        <v>9</v>
      </c>
      <c r="L168" s="16"/>
      <c r="M168" s="16"/>
      <c r="N168" s="16">
        <v>1</v>
      </c>
      <c r="O168" s="16"/>
      <c r="P168" s="16"/>
      <c r="Q168" s="16"/>
      <c r="R168" s="16"/>
      <c r="S168" s="35" t="s">
        <v>486</v>
      </c>
      <c r="T168" s="34" t="s">
        <v>24</v>
      </c>
      <c r="U168" s="34" t="s">
        <v>394</v>
      </c>
      <c r="V168" s="34" t="s">
        <v>395</v>
      </c>
      <c r="W168" s="3">
        <v>0.53472222222222221</v>
      </c>
      <c r="X168" s="3">
        <v>0.57500000000000007</v>
      </c>
      <c r="Y168" s="5" t="s">
        <v>397</v>
      </c>
      <c r="Z168" s="5" t="s">
        <v>29</v>
      </c>
      <c r="AA168" s="5" t="s">
        <v>397</v>
      </c>
      <c r="AB168" s="5" t="s">
        <v>65</v>
      </c>
      <c r="AC168" s="5">
        <v>2</v>
      </c>
      <c r="AD168" s="5" t="s">
        <v>27</v>
      </c>
      <c r="AE168" s="5" t="s">
        <v>31</v>
      </c>
      <c r="AF168" s="111">
        <v>0.3</v>
      </c>
      <c r="AG168" s="3">
        <v>0.70486111111111116</v>
      </c>
      <c r="AH168" s="5" t="s">
        <v>445</v>
      </c>
      <c r="AI168" s="5" t="s">
        <v>27</v>
      </c>
      <c r="AJ168" s="5" t="s">
        <v>398</v>
      </c>
    </row>
    <row r="169" spans="1:37" s="34" customFormat="1" x14ac:dyDescent="0.25">
      <c r="A169" s="2">
        <v>2</v>
      </c>
      <c r="B169" s="120">
        <v>43080</v>
      </c>
      <c r="C169" s="2">
        <v>13</v>
      </c>
      <c r="D169" s="10"/>
      <c r="E169" s="10"/>
      <c r="F169" s="10"/>
      <c r="G169" s="10"/>
      <c r="H169" s="10"/>
      <c r="I169" s="10"/>
      <c r="J169" s="10"/>
      <c r="K169" s="10"/>
      <c r="L169" s="16"/>
      <c r="M169" s="16"/>
      <c r="N169" s="16"/>
      <c r="O169" s="16"/>
      <c r="P169" s="16"/>
      <c r="Q169" s="16"/>
      <c r="R169" s="16"/>
      <c r="S169" s="35"/>
      <c r="T169" s="34" t="s">
        <v>24</v>
      </c>
      <c r="U169" s="34" t="s">
        <v>251</v>
      </c>
      <c r="V169" s="34" t="s">
        <v>399</v>
      </c>
      <c r="W169" s="3">
        <v>0.58472222222222225</v>
      </c>
      <c r="X169" s="3">
        <v>0.58750000000000002</v>
      </c>
      <c r="Y169" s="5" t="s">
        <v>400</v>
      </c>
      <c r="Z169" s="5" t="s">
        <v>29</v>
      </c>
      <c r="AA169" s="5">
        <v>1</v>
      </c>
      <c r="AB169" s="5" t="s">
        <v>26</v>
      </c>
      <c r="AC169" s="5">
        <v>3</v>
      </c>
      <c r="AD169" s="5" t="s">
        <v>27</v>
      </c>
      <c r="AE169" s="5" t="s">
        <v>28</v>
      </c>
      <c r="AF169" s="5" t="s">
        <v>28</v>
      </c>
      <c r="AG169" s="3">
        <v>0.70486111111111116</v>
      </c>
      <c r="AH169" s="5" t="s">
        <v>445</v>
      </c>
      <c r="AI169" s="5" t="s">
        <v>27</v>
      </c>
      <c r="AJ169" s="5" t="s">
        <v>401</v>
      </c>
    </row>
    <row r="170" spans="1:37" s="34" customFormat="1" x14ac:dyDescent="0.25">
      <c r="A170" s="2">
        <v>2</v>
      </c>
      <c r="B170" s="120">
        <v>43080</v>
      </c>
      <c r="C170" s="2">
        <v>13</v>
      </c>
      <c r="D170" s="10">
        <v>18</v>
      </c>
      <c r="E170" s="10">
        <v>2</v>
      </c>
      <c r="F170" s="10"/>
      <c r="G170" s="10">
        <v>40</v>
      </c>
      <c r="H170" s="10">
        <v>1</v>
      </c>
      <c r="I170" s="10">
        <v>4</v>
      </c>
      <c r="J170" s="10"/>
      <c r="K170" s="10"/>
      <c r="L170" s="16"/>
      <c r="M170" s="16"/>
      <c r="N170" s="16"/>
      <c r="O170" s="16"/>
      <c r="P170" s="16"/>
      <c r="Q170" s="16"/>
      <c r="R170" s="16"/>
      <c r="S170" s="35"/>
      <c r="T170" s="34" t="s">
        <v>24</v>
      </c>
      <c r="U170" s="34" t="s">
        <v>402</v>
      </c>
      <c r="V170" s="34" t="s">
        <v>403</v>
      </c>
      <c r="W170" s="3">
        <v>0.59722222222222221</v>
      </c>
      <c r="X170" s="3">
        <v>0.61319444444444449</v>
      </c>
      <c r="Y170" s="5">
        <v>1</v>
      </c>
      <c r="Z170" s="5" t="s">
        <v>29</v>
      </c>
      <c r="AA170" s="5">
        <v>1</v>
      </c>
      <c r="AB170" s="5" t="s">
        <v>26</v>
      </c>
      <c r="AC170" s="5">
        <v>5</v>
      </c>
      <c r="AD170" s="5" t="s">
        <v>27</v>
      </c>
      <c r="AE170" s="5" t="s">
        <v>31</v>
      </c>
      <c r="AF170" s="111">
        <v>0.5</v>
      </c>
      <c r="AG170" s="3">
        <v>0.70486111111111116</v>
      </c>
      <c r="AH170" s="5" t="s">
        <v>445</v>
      </c>
      <c r="AI170" s="5" t="s">
        <v>1073</v>
      </c>
      <c r="AJ170" s="5" t="s">
        <v>404</v>
      </c>
    </row>
    <row r="171" spans="1:37" s="34" customFormat="1" x14ac:dyDescent="0.25">
      <c r="A171" s="2">
        <v>2</v>
      </c>
      <c r="B171" s="120">
        <v>43080</v>
      </c>
      <c r="C171" s="2">
        <v>13</v>
      </c>
      <c r="D171" s="10">
        <v>2</v>
      </c>
      <c r="E171" s="21">
        <v>4</v>
      </c>
      <c r="F171" s="21"/>
      <c r="G171" s="21"/>
      <c r="H171" s="21"/>
      <c r="I171" s="10">
        <v>5</v>
      </c>
      <c r="J171" s="10"/>
      <c r="K171" s="10">
        <v>4</v>
      </c>
      <c r="L171" s="16"/>
      <c r="M171" s="16"/>
      <c r="N171" s="16"/>
      <c r="O171" s="16"/>
      <c r="P171" s="16"/>
      <c r="Q171" s="16"/>
      <c r="R171" s="16"/>
      <c r="S171" s="35"/>
      <c r="T171" s="34" t="s">
        <v>24</v>
      </c>
      <c r="U171" s="34" t="s">
        <v>244</v>
      </c>
      <c r="V171" s="34" t="s">
        <v>405</v>
      </c>
      <c r="W171" s="3">
        <v>0.62152777777777779</v>
      </c>
      <c r="X171" s="3">
        <v>0.63611111111111118</v>
      </c>
      <c r="Y171" s="5">
        <v>1</v>
      </c>
      <c r="Z171" s="5" t="s">
        <v>29</v>
      </c>
      <c r="AA171" s="5">
        <v>2</v>
      </c>
      <c r="AB171" s="5" t="s">
        <v>65</v>
      </c>
      <c r="AC171" s="5">
        <v>6</v>
      </c>
      <c r="AD171" s="5" t="s">
        <v>27</v>
      </c>
      <c r="AE171" s="5" t="s">
        <v>31</v>
      </c>
      <c r="AF171" s="111">
        <v>0.3</v>
      </c>
      <c r="AG171" s="3">
        <v>0.70486111111111116</v>
      </c>
      <c r="AH171" s="5" t="s">
        <v>546</v>
      </c>
      <c r="AI171" s="5" t="s">
        <v>32</v>
      </c>
      <c r="AJ171" s="5" t="s">
        <v>406</v>
      </c>
    </row>
    <row r="172" spans="1:37" s="34" customFormat="1" x14ac:dyDescent="0.25">
      <c r="A172" s="20">
        <v>2</v>
      </c>
      <c r="B172" s="121">
        <v>43081</v>
      </c>
      <c r="C172" s="20">
        <v>14</v>
      </c>
      <c r="D172" s="36">
        <v>1</v>
      </c>
      <c r="E172" s="36">
        <v>32</v>
      </c>
      <c r="F172" s="36"/>
      <c r="G172" s="36">
        <v>2</v>
      </c>
      <c r="H172" s="36">
        <v>2</v>
      </c>
      <c r="I172" s="36">
        <v>17</v>
      </c>
      <c r="J172" s="36"/>
      <c r="K172" s="36"/>
      <c r="L172" s="19"/>
      <c r="M172" s="19"/>
      <c r="N172" s="19"/>
      <c r="O172" s="19"/>
      <c r="P172" s="19"/>
      <c r="Q172" s="19"/>
      <c r="R172" s="19"/>
      <c r="S172" s="80"/>
      <c r="T172" s="34" t="s">
        <v>91</v>
      </c>
      <c r="U172" s="34" t="s">
        <v>276</v>
      </c>
      <c r="V172" s="25" t="s">
        <v>277</v>
      </c>
      <c r="W172" s="48">
        <v>0.3576388888888889</v>
      </c>
      <c r="X172" s="48">
        <v>0.38194444444444442</v>
      </c>
      <c r="Y172" s="5">
        <v>1</v>
      </c>
      <c r="Z172" s="5" t="s">
        <v>357</v>
      </c>
      <c r="AA172" s="5">
        <v>1</v>
      </c>
      <c r="AB172" s="114" t="s">
        <v>75</v>
      </c>
      <c r="AC172" s="5">
        <v>6</v>
      </c>
      <c r="AD172" s="5" t="s">
        <v>27</v>
      </c>
      <c r="AE172" s="5" t="s">
        <v>28</v>
      </c>
      <c r="AF172" s="5" t="s">
        <v>28</v>
      </c>
      <c r="AG172" s="29" t="s">
        <v>497</v>
      </c>
      <c r="AH172" s="5" t="s">
        <v>438</v>
      </c>
      <c r="AI172" s="14" t="s">
        <v>141</v>
      </c>
      <c r="AJ172" s="25"/>
    </row>
    <row r="173" spans="1:37" s="34" customFormat="1" x14ac:dyDescent="0.25">
      <c r="A173" s="20">
        <v>2</v>
      </c>
      <c r="B173" s="121">
        <v>43081</v>
      </c>
      <c r="C173" s="20">
        <v>14</v>
      </c>
      <c r="D173" s="36">
        <v>2</v>
      </c>
      <c r="E173" s="36">
        <v>4</v>
      </c>
      <c r="F173" s="21"/>
      <c r="G173" s="37">
        <v>2</v>
      </c>
      <c r="H173" s="21"/>
      <c r="I173" s="36">
        <v>15</v>
      </c>
      <c r="J173" s="36"/>
      <c r="K173" s="36"/>
      <c r="L173" s="19"/>
      <c r="M173" s="19"/>
      <c r="N173" s="19"/>
      <c r="O173" s="19"/>
      <c r="P173" s="19"/>
      <c r="Q173" s="19">
        <v>2</v>
      </c>
      <c r="R173" s="19"/>
      <c r="S173" s="80"/>
      <c r="T173" s="34" t="s">
        <v>91</v>
      </c>
      <c r="U173" s="34" t="s">
        <v>274</v>
      </c>
      <c r="V173" s="34" t="s">
        <v>498</v>
      </c>
      <c r="W173" s="48">
        <v>0.3888888888888889</v>
      </c>
      <c r="X173" s="48">
        <v>0.40972222222222227</v>
      </c>
      <c r="Y173" s="5">
        <v>1</v>
      </c>
      <c r="Z173" s="5" t="s">
        <v>29</v>
      </c>
      <c r="AA173" s="5">
        <v>1</v>
      </c>
      <c r="AB173" s="114" t="s">
        <v>75</v>
      </c>
      <c r="AC173" s="5">
        <v>6</v>
      </c>
      <c r="AD173" s="5" t="s">
        <v>27</v>
      </c>
      <c r="AE173" s="5" t="s">
        <v>28</v>
      </c>
      <c r="AF173" s="5" t="s">
        <v>28</v>
      </c>
      <c r="AG173" s="29" t="s">
        <v>497</v>
      </c>
      <c r="AH173" s="5" t="s">
        <v>438</v>
      </c>
      <c r="AI173" s="14" t="s">
        <v>141</v>
      </c>
      <c r="AJ173" s="50"/>
    </row>
    <row r="174" spans="1:37" s="34" customFormat="1" x14ac:dyDescent="0.25">
      <c r="A174" s="20">
        <v>2</v>
      </c>
      <c r="B174" s="121">
        <v>43081</v>
      </c>
      <c r="C174" s="20">
        <v>14</v>
      </c>
      <c r="D174" s="36">
        <v>10</v>
      </c>
      <c r="E174" s="36">
        <v>10</v>
      </c>
      <c r="F174" s="37"/>
      <c r="G174" s="37">
        <v>12</v>
      </c>
      <c r="H174" s="37"/>
      <c r="I174" s="36">
        <v>6</v>
      </c>
      <c r="J174" s="36"/>
      <c r="K174" s="36"/>
      <c r="L174" s="19"/>
      <c r="M174" s="19"/>
      <c r="N174" s="19"/>
      <c r="O174" s="19"/>
      <c r="P174" s="19"/>
      <c r="Q174" s="19"/>
      <c r="R174" s="19"/>
      <c r="S174" s="80"/>
      <c r="T174" s="34" t="s">
        <v>91</v>
      </c>
      <c r="U174" s="34" t="s">
        <v>272</v>
      </c>
      <c r="V174" s="34" t="s">
        <v>273</v>
      </c>
      <c r="W174" s="48">
        <v>0.4236111111111111</v>
      </c>
      <c r="X174" s="48">
        <v>0.4375</v>
      </c>
      <c r="Y174" s="5">
        <v>0</v>
      </c>
      <c r="Z174" s="5" t="s">
        <v>29</v>
      </c>
      <c r="AA174" s="5">
        <v>0</v>
      </c>
      <c r="AB174" s="114" t="s">
        <v>75</v>
      </c>
      <c r="AC174" s="5">
        <v>4</v>
      </c>
      <c r="AD174" s="5" t="s">
        <v>27</v>
      </c>
      <c r="AE174" s="5" t="s">
        <v>28</v>
      </c>
      <c r="AF174" s="5" t="s">
        <v>28</v>
      </c>
      <c r="AG174" s="29" t="s">
        <v>497</v>
      </c>
      <c r="AH174" s="5" t="s">
        <v>438</v>
      </c>
      <c r="AI174" s="14" t="s">
        <v>141</v>
      </c>
      <c r="AJ174" s="25"/>
    </row>
    <row r="175" spans="1:37" s="34" customFormat="1" x14ac:dyDescent="0.25">
      <c r="A175" s="20">
        <v>2</v>
      </c>
      <c r="B175" s="121">
        <v>43081</v>
      </c>
      <c r="C175" s="20">
        <v>14</v>
      </c>
      <c r="D175" s="36"/>
      <c r="E175" s="36">
        <v>1</v>
      </c>
      <c r="F175" s="37"/>
      <c r="G175" s="37"/>
      <c r="H175" s="37">
        <v>12</v>
      </c>
      <c r="I175" s="36"/>
      <c r="J175" s="36"/>
      <c r="K175" s="36"/>
      <c r="L175" s="19"/>
      <c r="M175" s="19"/>
      <c r="N175" s="19"/>
      <c r="O175" s="19"/>
      <c r="P175" s="19"/>
      <c r="Q175" s="19">
        <v>6</v>
      </c>
      <c r="R175" s="19"/>
      <c r="S175" s="80"/>
      <c r="T175" s="34" t="s">
        <v>91</v>
      </c>
      <c r="U175" s="34" t="s">
        <v>499</v>
      </c>
      <c r="V175" s="34" t="s">
        <v>500</v>
      </c>
      <c r="W175" s="48">
        <v>0.45833333333333331</v>
      </c>
      <c r="X175" s="48">
        <v>0.5</v>
      </c>
      <c r="Y175" s="5">
        <v>0</v>
      </c>
      <c r="Z175" s="5" t="s">
        <v>29</v>
      </c>
      <c r="AA175" s="5">
        <v>0</v>
      </c>
      <c r="AB175" s="114" t="s">
        <v>75</v>
      </c>
      <c r="AC175" s="5">
        <v>4</v>
      </c>
      <c r="AD175" s="5" t="s">
        <v>27</v>
      </c>
      <c r="AE175" s="5" t="s">
        <v>28</v>
      </c>
      <c r="AF175" s="5" t="s">
        <v>28</v>
      </c>
      <c r="AG175" s="29" t="s">
        <v>497</v>
      </c>
      <c r="AH175" s="5" t="s">
        <v>438</v>
      </c>
      <c r="AI175" s="14" t="s">
        <v>141</v>
      </c>
      <c r="AJ175" s="25"/>
    </row>
    <row r="176" spans="1:37" s="34" customFormat="1" x14ac:dyDescent="0.25">
      <c r="A176" s="20">
        <v>2</v>
      </c>
      <c r="B176" s="121">
        <v>43081</v>
      </c>
      <c r="C176" s="20">
        <v>15</v>
      </c>
      <c r="D176" s="36"/>
      <c r="E176" s="36"/>
      <c r="F176" s="37"/>
      <c r="G176" s="37"/>
      <c r="H176" s="37"/>
      <c r="I176" s="36"/>
      <c r="J176" s="36"/>
      <c r="K176" s="36"/>
      <c r="L176" s="19"/>
      <c r="M176" s="19"/>
      <c r="N176" s="19"/>
      <c r="O176" s="19"/>
      <c r="P176" s="19"/>
      <c r="Q176" s="19"/>
      <c r="R176" s="19"/>
      <c r="S176" s="80"/>
      <c r="T176" s="34" t="s">
        <v>91</v>
      </c>
      <c r="U176" s="34" t="s">
        <v>276</v>
      </c>
      <c r="V176" s="25" t="s">
        <v>277</v>
      </c>
      <c r="W176" s="48">
        <v>0.3576388888888889</v>
      </c>
      <c r="X176" s="48">
        <v>0.38194444444444442</v>
      </c>
      <c r="Y176" s="5">
        <v>1</v>
      </c>
      <c r="Z176" s="5" t="s">
        <v>29</v>
      </c>
      <c r="AA176" s="5">
        <v>1</v>
      </c>
      <c r="AB176" s="114" t="s">
        <v>75</v>
      </c>
      <c r="AC176" s="5">
        <v>6</v>
      </c>
      <c r="AD176" s="5" t="s">
        <v>27</v>
      </c>
      <c r="AE176" s="5" t="s">
        <v>28</v>
      </c>
      <c r="AF176" s="5" t="s">
        <v>28</v>
      </c>
      <c r="AG176" s="29" t="s">
        <v>497</v>
      </c>
      <c r="AH176" s="5" t="s">
        <v>438</v>
      </c>
      <c r="AI176" s="14" t="s">
        <v>141</v>
      </c>
      <c r="AJ176" s="49" t="s">
        <v>507</v>
      </c>
    </row>
    <row r="177" spans="1:37" s="34" customFormat="1" x14ac:dyDescent="0.25">
      <c r="A177" s="2">
        <v>2</v>
      </c>
      <c r="B177" s="120">
        <v>43081</v>
      </c>
      <c r="C177" s="2">
        <v>15</v>
      </c>
      <c r="D177" s="21">
        <v>115</v>
      </c>
      <c r="E177" s="21">
        <v>115</v>
      </c>
      <c r="F177" s="21">
        <v>90</v>
      </c>
      <c r="G177" s="21">
        <v>2</v>
      </c>
      <c r="H177" s="21">
        <v>49</v>
      </c>
      <c r="I177" s="10">
        <v>60</v>
      </c>
      <c r="J177" s="10"/>
      <c r="K177" s="10">
        <v>20</v>
      </c>
      <c r="L177" s="16"/>
      <c r="M177" s="16">
        <v>2</v>
      </c>
      <c r="N177" s="16"/>
      <c r="O177" s="16"/>
      <c r="P177" s="16"/>
      <c r="Q177" s="16">
        <v>3</v>
      </c>
      <c r="R177" s="16"/>
      <c r="S177" s="35"/>
      <c r="T177" s="34" t="s">
        <v>24</v>
      </c>
      <c r="U177" s="34" t="s">
        <v>407</v>
      </c>
      <c r="V177" s="34" t="s">
        <v>408</v>
      </c>
      <c r="W177" s="3">
        <v>0.37152777777777773</v>
      </c>
      <c r="X177" s="3">
        <v>0.46875</v>
      </c>
      <c r="Y177" s="5" t="s">
        <v>411</v>
      </c>
      <c r="Z177" s="5" t="s">
        <v>409</v>
      </c>
      <c r="AA177" s="5" t="s">
        <v>410</v>
      </c>
      <c r="AB177" s="5" t="s">
        <v>417</v>
      </c>
      <c r="AC177" s="5" t="s">
        <v>412</v>
      </c>
      <c r="AD177" s="5" t="s">
        <v>27</v>
      </c>
      <c r="AE177" s="5" t="s">
        <v>28</v>
      </c>
      <c r="AF177" s="5" t="s">
        <v>28</v>
      </c>
      <c r="AG177" s="3">
        <v>0.75</v>
      </c>
      <c r="AH177" s="5" t="s">
        <v>438</v>
      </c>
      <c r="AI177" s="5" t="s">
        <v>1074</v>
      </c>
      <c r="AJ177" s="5" t="s">
        <v>413</v>
      </c>
      <c r="AK177" s="25"/>
    </row>
    <row r="178" spans="1:37" s="34" customFormat="1" x14ac:dyDescent="0.25">
      <c r="A178" s="20">
        <v>2</v>
      </c>
      <c r="B178" s="121">
        <v>43081</v>
      </c>
      <c r="C178" s="20">
        <v>15</v>
      </c>
      <c r="D178" s="36"/>
      <c r="E178" s="36"/>
      <c r="F178" s="37"/>
      <c r="G178" s="37"/>
      <c r="H178" s="37"/>
      <c r="I178" s="36"/>
      <c r="J178" s="36"/>
      <c r="K178" s="36"/>
      <c r="L178" s="19"/>
      <c r="M178" s="19"/>
      <c r="N178" s="19"/>
      <c r="O178" s="19">
        <v>1</v>
      </c>
      <c r="P178" s="19"/>
      <c r="Q178" s="19"/>
      <c r="R178" s="19"/>
      <c r="S178" s="80"/>
      <c r="T178" s="34" t="s">
        <v>91</v>
      </c>
      <c r="U178" s="34" t="s">
        <v>274</v>
      </c>
      <c r="V178" s="34" t="s">
        <v>498</v>
      </c>
      <c r="W178" s="48">
        <v>0.3888888888888889</v>
      </c>
      <c r="X178" s="48">
        <v>0.40972222222222227</v>
      </c>
      <c r="Y178" s="5">
        <v>1</v>
      </c>
      <c r="Z178" s="5" t="s">
        <v>29</v>
      </c>
      <c r="AA178" s="5">
        <v>1</v>
      </c>
      <c r="AB178" s="114" t="s">
        <v>75</v>
      </c>
      <c r="AC178" s="5">
        <v>6</v>
      </c>
      <c r="AD178" s="5" t="s">
        <v>27</v>
      </c>
      <c r="AE178" s="5" t="s">
        <v>28</v>
      </c>
      <c r="AF178" s="5" t="s">
        <v>28</v>
      </c>
      <c r="AG178" s="29" t="s">
        <v>497</v>
      </c>
      <c r="AH178" s="5" t="s">
        <v>438</v>
      </c>
      <c r="AI178" s="14" t="s">
        <v>141</v>
      </c>
      <c r="AJ178" s="25"/>
    </row>
    <row r="179" spans="1:37" s="34" customFormat="1" x14ac:dyDescent="0.25">
      <c r="A179" s="20">
        <v>2</v>
      </c>
      <c r="B179" s="121">
        <v>43081</v>
      </c>
      <c r="C179" s="20">
        <v>15</v>
      </c>
      <c r="D179" s="36">
        <v>27</v>
      </c>
      <c r="E179" s="37">
        <v>94</v>
      </c>
      <c r="F179" s="37"/>
      <c r="G179" s="37"/>
      <c r="H179" s="37">
        <v>47</v>
      </c>
      <c r="I179" s="36">
        <v>5</v>
      </c>
      <c r="J179" s="36"/>
      <c r="K179" s="36"/>
      <c r="L179" s="19"/>
      <c r="M179" s="19"/>
      <c r="N179" s="19"/>
      <c r="O179" s="19"/>
      <c r="P179" s="19"/>
      <c r="Q179" s="19"/>
      <c r="R179" s="19"/>
      <c r="S179" s="80"/>
      <c r="T179" s="34" t="s">
        <v>91</v>
      </c>
      <c r="U179" s="34" t="s">
        <v>499</v>
      </c>
      <c r="V179" s="34" t="s">
        <v>500</v>
      </c>
      <c r="W179" s="48">
        <v>0.45833333333333331</v>
      </c>
      <c r="X179" s="48">
        <v>0.5</v>
      </c>
      <c r="Y179" s="5">
        <v>0</v>
      </c>
      <c r="Z179" s="5" t="s">
        <v>29</v>
      </c>
      <c r="AA179" s="5">
        <v>0</v>
      </c>
      <c r="AB179" s="114" t="s">
        <v>75</v>
      </c>
      <c r="AC179" s="5">
        <v>4</v>
      </c>
      <c r="AD179" s="5" t="s">
        <v>27</v>
      </c>
      <c r="AE179" s="5" t="s">
        <v>28</v>
      </c>
      <c r="AF179" s="5" t="s">
        <v>28</v>
      </c>
      <c r="AG179" s="29" t="s">
        <v>497</v>
      </c>
      <c r="AH179" s="5" t="s">
        <v>438</v>
      </c>
      <c r="AI179" s="14" t="s">
        <v>141</v>
      </c>
      <c r="AJ179" s="25"/>
    </row>
    <row r="180" spans="1:37" s="34" customFormat="1" x14ac:dyDescent="0.25">
      <c r="A180" s="2">
        <v>2</v>
      </c>
      <c r="B180" s="120">
        <v>43081</v>
      </c>
      <c r="C180" s="2">
        <v>15</v>
      </c>
      <c r="D180" s="10">
        <v>4</v>
      </c>
      <c r="E180" s="10">
        <v>13</v>
      </c>
      <c r="F180" s="10"/>
      <c r="G180" s="10">
        <v>20</v>
      </c>
      <c r="H180" s="10"/>
      <c r="I180" s="10">
        <v>3</v>
      </c>
      <c r="J180" s="10"/>
      <c r="K180" s="10">
        <v>7</v>
      </c>
      <c r="L180" s="16"/>
      <c r="M180" s="16"/>
      <c r="N180" s="16"/>
      <c r="O180" s="16"/>
      <c r="P180" s="16"/>
      <c r="Q180" s="16"/>
      <c r="R180" s="16"/>
      <c r="S180" s="35"/>
      <c r="T180" s="34" t="s">
        <v>24</v>
      </c>
      <c r="U180" s="34" t="s">
        <v>414</v>
      </c>
      <c r="V180" s="34" t="s">
        <v>415</v>
      </c>
      <c r="W180" s="3">
        <v>0.5</v>
      </c>
      <c r="X180" s="3">
        <v>0.50624999999999998</v>
      </c>
      <c r="Y180" s="5" t="s">
        <v>416</v>
      </c>
      <c r="Z180" s="5" t="s">
        <v>29</v>
      </c>
      <c r="AA180" s="5">
        <v>1</v>
      </c>
      <c r="AB180" s="5" t="s">
        <v>56</v>
      </c>
      <c r="AC180" s="5">
        <v>4</v>
      </c>
      <c r="AD180" s="5" t="s">
        <v>27</v>
      </c>
      <c r="AE180" s="5" t="s">
        <v>28</v>
      </c>
      <c r="AF180" s="5" t="s">
        <v>28</v>
      </c>
      <c r="AG180" s="3">
        <v>0.75</v>
      </c>
      <c r="AH180" s="5" t="s">
        <v>438</v>
      </c>
      <c r="AI180" s="5" t="s">
        <v>27</v>
      </c>
      <c r="AJ180" s="5" t="s">
        <v>422</v>
      </c>
      <c r="AK180" s="25"/>
    </row>
    <row r="181" spans="1:37" s="34" customFormat="1" x14ac:dyDescent="0.25">
      <c r="A181" s="20">
        <v>2</v>
      </c>
      <c r="B181" s="121">
        <v>43081</v>
      </c>
      <c r="C181" s="20">
        <v>15</v>
      </c>
      <c r="D181" s="36"/>
      <c r="E181" s="36"/>
      <c r="F181" s="36"/>
      <c r="G181" s="36"/>
      <c r="H181" s="36"/>
      <c r="I181" s="36">
        <v>6</v>
      </c>
      <c r="J181" s="36">
        <v>12</v>
      </c>
      <c r="K181" s="36"/>
      <c r="L181" s="19"/>
      <c r="M181" s="19"/>
      <c r="N181" s="19"/>
      <c r="O181" s="19"/>
      <c r="P181" s="19"/>
      <c r="Q181" s="19"/>
      <c r="R181" s="19"/>
      <c r="S181" s="80"/>
      <c r="T181" s="34" t="s">
        <v>91</v>
      </c>
      <c r="U181" s="34" t="s">
        <v>267</v>
      </c>
      <c r="V181" s="34" t="s">
        <v>268</v>
      </c>
      <c r="W181" s="48">
        <v>0.51041666666666663</v>
      </c>
      <c r="X181" s="48">
        <v>0.52083333333333337</v>
      </c>
      <c r="Y181" s="5">
        <v>0</v>
      </c>
      <c r="Z181" s="5" t="s">
        <v>29</v>
      </c>
      <c r="AA181" s="5">
        <v>0</v>
      </c>
      <c r="AB181" s="114" t="s">
        <v>56</v>
      </c>
      <c r="AC181" s="5">
        <v>4</v>
      </c>
      <c r="AD181" s="5" t="s">
        <v>27</v>
      </c>
      <c r="AE181" s="5" t="s">
        <v>28</v>
      </c>
      <c r="AF181" s="5" t="s">
        <v>28</v>
      </c>
      <c r="AG181" s="29" t="s">
        <v>497</v>
      </c>
      <c r="AH181" s="5" t="s">
        <v>1026</v>
      </c>
      <c r="AI181" s="14" t="s">
        <v>141</v>
      </c>
    </row>
    <row r="182" spans="1:37" s="34" customFormat="1" x14ac:dyDescent="0.25">
      <c r="A182" s="2">
        <v>2</v>
      </c>
      <c r="B182" s="120">
        <v>43081</v>
      </c>
      <c r="C182" s="2">
        <v>15</v>
      </c>
      <c r="D182" s="10">
        <v>17</v>
      </c>
      <c r="E182" s="10">
        <v>20</v>
      </c>
      <c r="F182" s="10"/>
      <c r="G182" s="21">
        <v>32</v>
      </c>
      <c r="H182" s="10">
        <v>4</v>
      </c>
      <c r="I182" s="10">
        <v>9</v>
      </c>
      <c r="J182" s="10"/>
      <c r="K182" s="10">
        <v>2</v>
      </c>
      <c r="L182" s="16"/>
      <c r="M182" s="16"/>
      <c r="N182" s="16"/>
      <c r="O182" s="16"/>
      <c r="P182" s="16"/>
      <c r="Q182" s="16">
        <v>1</v>
      </c>
      <c r="R182" s="16"/>
      <c r="S182" s="35"/>
      <c r="T182" s="34" t="s">
        <v>24</v>
      </c>
      <c r="U182" s="34" t="s">
        <v>418</v>
      </c>
      <c r="V182" s="34" t="s">
        <v>419</v>
      </c>
      <c r="W182" s="3">
        <v>0.54027777777777775</v>
      </c>
      <c r="X182" s="3">
        <v>0.55555555555555558</v>
      </c>
      <c r="Y182" s="5" t="s">
        <v>420</v>
      </c>
      <c r="Z182" s="5" t="s">
        <v>29</v>
      </c>
      <c r="AA182" s="5" t="s">
        <v>421</v>
      </c>
      <c r="AB182" s="5" t="s">
        <v>56</v>
      </c>
      <c r="AC182" s="5">
        <v>4</v>
      </c>
      <c r="AD182" s="5" t="s">
        <v>27</v>
      </c>
      <c r="AE182" s="5" t="s">
        <v>28</v>
      </c>
      <c r="AF182" s="5" t="s">
        <v>28</v>
      </c>
      <c r="AG182" s="3">
        <v>0.75</v>
      </c>
      <c r="AH182" s="5" t="s">
        <v>1026</v>
      </c>
      <c r="AI182" s="5" t="s">
        <v>27</v>
      </c>
      <c r="AJ182" s="5" t="s">
        <v>423</v>
      </c>
      <c r="AK182" s="25"/>
    </row>
    <row r="183" spans="1:37" s="34" customFormat="1" x14ac:dyDescent="0.25">
      <c r="A183" s="2">
        <v>2</v>
      </c>
      <c r="B183" s="120">
        <v>43081</v>
      </c>
      <c r="C183" s="2">
        <v>15</v>
      </c>
      <c r="D183" s="10">
        <v>1</v>
      </c>
      <c r="E183" s="10">
        <v>2</v>
      </c>
      <c r="F183" s="21">
        <v>17</v>
      </c>
      <c r="G183" s="21">
        <v>3</v>
      </c>
      <c r="H183" s="21"/>
      <c r="I183" s="10">
        <v>85</v>
      </c>
      <c r="J183" s="10"/>
      <c r="K183" s="10">
        <v>9</v>
      </c>
      <c r="L183" s="16"/>
      <c r="M183" s="16"/>
      <c r="N183" s="16"/>
      <c r="O183" s="16">
        <v>2</v>
      </c>
      <c r="P183" s="16"/>
      <c r="Q183" s="16"/>
      <c r="R183" s="16"/>
      <c r="S183" s="35"/>
      <c r="T183" s="34" t="s">
        <v>63</v>
      </c>
      <c r="U183" s="34" t="s">
        <v>449</v>
      </c>
      <c r="V183" s="34" t="s">
        <v>284</v>
      </c>
      <c r="W183" s="3">
        <v>0.60416666666666663</v>
      </c>
      <c r="X183" s="3">
        <v>0.625</v>
      </c>
      <c r="Y183" s="5">
        <v>2</v>
      </c>
      <c r="Z183" s="5" t="s">
        <v>29</v>
      </c>
      <c r="AA183" s="5">
        <v>2</v>
      </c>
      <c r="AB183" s="5" t="s">
        <v>140</v>
      </c>
      <c r="AC183" s="5">
        <v>8</v>
      </c>
      <c r="AD183" s="5" t="s">
        <v>27</v>
      </c>
      <c r="AE183" s="5" t="s">
        <v>28</v>
      </c>
      <c r="AF183" s="5" t="s">
        <v>28</v>
      </c>
      <c r="AG183" s="3">
        <v>0.75</v>
      </c>
      <c r="AH183" s="5" t="s">
        <v>445</v>
      </c>
      <c r="AI183" s="5" t="s">
        <v>27</v>
      </c>
      <c r="AJ183" s="34" t="s">
        <v>462</v>
      </c>
      <c r="AK183" s="14"/>
    </row>
    <row r="184" spans="1:37" s="34" customFormat="1" x14ac:dyDescent="0.25">
      <c r="A184" s="2">
        <v>2</v>
      </c>
      <c r="B184" s="120">
        <v>43081</v>
      </c>
      <c r="C184" s="2">
        <v>15</v>
      </c>
      <c r="D184" s="10">
        <v>7</v>
      </c>
      <c r="E184" s="10">
        <v>16</v>
      </c>
      <c r="F184" s="10"/>
      <c r="G184" s="10">
        <v>4</v>
      </c>
      <c r="H184" s="10"/>
      <c r="I184" s="10">
        <v>11</v>
      </c>
      <c r="J184" s="10"/>
      <c r="K184" s="10">
        <v>5</v>
      </c>
      <c r="L184" s="16"/>
      <c r="M184" s="16"/>
      <c r="N184" s="16"/>
      <c r="O184" s="16"/>
      <c r="P184" s="16"/>
      <c r="Q184" s="16"/>
      <c r="R184" s="16"/>
      <c r="S184" s="35"/>
      <c r="T184" s="34" t="s">
        <v>24</v>
      </c>
      <c r="U184" s="34" t="s">
        <v>138</v>
      </c>
      <c r="V184" s="34" t="s">
        <v>431</v>
      </c>
      <c r="W184" s="3">
        <v>0.6166666666666667</v>
      </c>
      <c r="X184" s="3">
        <v>0.63194444444444442</v>
      </c>
      <c r="Y184" s="5">
        <v>3</v>
      </c>
      <c r="Z184" s="5" t="s">
        <v>29</v>
      </c>
      <c r="AA184" s="5">
        <v>3</v>
      </c>
      <c r="AB184" s="5" t="s">
        <v>145</v>
      </c>
      <c r="AC184" s="5">
        <v>8</v>
      </c>
      <c r="AD184" s="5" t="s">
        <v>339</v>
      </c>
      <c r="AE184" s="5" t="s">
        <v>31</v>
      </c>
      <c r="AF184" s="111">
        <v>1</v>
      </c>
      <c r="AG184" s="3">
        <v>0.75</v>
      </c>
      <c r="AH184" s="5" t="s">
        <v>1026</v>
      </c>
      <c r="AI184" s="5" t="s">
        <v>1075</v>
      </c>
      <c r="AJ184" s="5" t="s">
        <v>432</v>
      </c>
    </row>
    <row r="185" spans="1:37" s="34" customFormat="1" x14ac:dyDescent="0.25">
      <c r="A185" s="2">
        <v>2</v>
      </c>
      <c r="B185" s="120">
        <v>43081</v>
      </c>
      <c r="C185" s="2">
        <v>15</v>
      </c>
      <c r="D185" s="10"/>
      <c r="E185" s="10"/>
      <c r="F185" s="10"/>
      <c r="G185" s="10"/>
      <c r="H185" s="10"/>
      <c r="I185" s="10"/>
      <c r="J185" s="10"/>
      <c r="K185" s="10">
        <v>1</v>
      </c>
      <c r="L185" s="16"/>
      <c r="M185" s="16"/>
      <c r="N185" s="16"/>
      <c r="O185" s="16"/>
      <c r="P185" s="16"/>
      <c r="Q185" s="16"/>
      <c r="R185" s="16"/>
      <c r="S185" s="35"/>
      <c r="T185" s="34" t="s">
        <v>24</v>
      </c>
      <c r="U185" s="34" t="s">
        <v>858</v>
      </c>
      <c r="V185" s="34" t="s">
        <v>434</v>
      </c>
      <c r="W185" s="3">
        <v>0.63541666666666663</v>
      </c>
      <c r="X185" s="3">
        <v>0.64583333333333337</v>
      </c>
      <c r="Y185" s="5">
        <v>3</v>
      </c>
      <c r="Z185" s="5" t="s">
        <v>29</v>
      </c>
      <c r="AA185" s="108" t="s">
        <v>245</v>
      </c>
      <c r="AB185" s="5" t="s">
        <v>145</v>
      </c>
      <c r="AC185" s="5">
        <v>8</v>
      </c>
      <c r="AD185" s="5" t="s">
        <v>435</v>
      </c>
      <c r="AE185" s="5" t="s">
        <v>31</v>
      </c>
      <c r="AF185" s="111">
        <v>1</v>
      </c>
      <c r="AG185" s="3">
        <v>0.75</v>
      </c>
      <c r="AH185" s="5" t="s">
        <v>445</v>
      </c>
      <c r="AI185" s="5" t="s">
        <v>1075</v>
      </c>
      <c r="AJ185" s="5" t="s">
        <v>436</v>
      </c>
    </row>
    <row r="186" spans="1:37" s="34" customFormat="1" x14ac:dyDescent="0.25">
      <c r="A186" s="2">
        <v>2</v>
      </c>
      <c r="B186" s="120">
        <v>43081</v>
      </c>
      <c r="C186" s="2">
        <v>16</v>
      </c>
      <c r="D186" s="10">
        <v>8</v>
      </c>
      <c r="E186" s="10">
        <v>3</v>
      </c>
      <c r="F186" s="10"/>
      <c r="G186" s="10">
        <v>8</v>
      </c>
      <c r="H186" s="10">
        <v>9</v>
      </c>
      <c r="I186" s="10">
        <v>4</v>
      </c>
      <c r="J186" s="10"/>
      <c r="K186" s="10">
        <v>1</v>
      </c>
      <c r="L186" s="16"/>
      <c r="M186" s="16"/>
      <c r="N186" s="16"/>
      <c r="O186" s="16"/>
      <c r="P186" s="16"/>
      <c r="Q186" s="16"/>
      <c r="R186" s="16"/>
      <c r="S186" s="35"/>
      <c r="T186" s="34" t="s">
        <v>63</v>
      </c>
      <c r="U186" s="34" t="s">
        <v>447</v>
      </c>
      <c r="V186" s="34" t="s">
        <v>456</v>
      </c>
      <c r="W186" s="3">
        <v>0.53125</v>
      </c>
      <c r="X186" s="3">
        <v>0.53819444444444442</v>
      </c>
      <c r="Y186" s="5">
        <v>1</v>
      </c>
      <c r="Z186" s="5" t="s">
        <v>29</v>
      </c>
      <c r="AA186" s="5">
        <v>1</v>
      </c>
      <c r="AB186" s="5" t="s">
        <v>75</v>
      </c>
      <c r="AC186" s="5">
        <v>5</v>
      </c>
      <c r="AD186" s="5" t="s">
        <v>27</v>
      </c>
      <c r="AE186" s="5" t="s">
        <v>28</v>
      </c>
      <c r="AF186" s="5" t="s">
        <v>28</v>
      </c>
      <c r="AG186" s="3">
        <v>0.75</v>
      </c>
      <c r="AH186" s="5" t="s">
        <v>445</v>
      </c>
      <c r="AI186" s="5" t="s">
        <v>446</v>
      </c>
      <c r="AJ186" s="5"/>
    </row>
    <row r="187" spans="1:37" s="34" customFormat="1" x14ac:dyDescent="0.25">
      <c r="A187" s="2">
        <v>2</v>
      </c>
      <c r="B187" s="120">
        <v>43081</v>
      </c>
      <c r="C187" s="2">
        <v>16</v>
      </c>
      <c r="D187" s="10">
        <v>5</v>
      </c>
      <c r="E187" s="10">
        <v>30</v>
      </c>
      <c r="F187" s="10">
        <v>16</v>
      </c>
      <c r="G187" s="10">
        <v>4</v>
      </c>
      <c r="H187" s="10">
        <v>41</v>
      </c>
      <c r="I187" s="10">
        <v>70</v>
      </c>
      <c r="J187" s="10"/>
      <c r="K187" s="10">
        <v>4</v>
      </c>
      <c r="L187" s="16"/>
      <c r="M187" s="16"/>
      <c r="N187" s="16"/>
      <c r="O187" s="16">
        <v>2</v>
      </c>
      <c r="P187" s="16"/>
      <c r="Q187" s="16">
        <v>35</v>
      </c>
      <c r="R187" s="16"/>
      <c r="S187" s="35"/>
      <c r="T187" s="34" t="s">
        <v>63</v>
      </c>
      <c r="U187" s="34" t="s">
        <v>158</v>
      </c>
      <c r="V187" s="34" t="s">
        <v>457</v>
      </c>
      <c r="W187" s="3">
        <v>0.54513888888888895</v>
      </c>
      <c r="X187" s="3">
        <v>0.55208333333333337</v>
      </c>
      <c r="Y187" s="5">
        <v>1</v>
      </c>
      <c r="Z187" s="5" t="s">
        <v>29</v>
      </c>
      <c r="AA187" s="108" t="s">
        <v>55</v>
      </c>
      <c r="AB187" s="5" t="s">
        <v>56</v>
      </c>
      <c r="AC187" s="5">
        <v>5</v>
      </c>
      <c r="AD187" s="5" t="s">
        <v>27</v>
      </c>
      <c r="AE187" s="5" t="s">
        <v>28</v>
      </c>
      <c r="AF187" s="5" t="s">
        <v>28</v>
      </c>
      <c r="AG187" s="3">
        <v>0.75</v>
      </c>
      <c r="AH187" s="5" t="s">
        <v>445</v>
      </c>
      <c r="AI187" s="5" t="s">
        <v>446</v>
      </c>
      <c r="AJ187" s="14" t="s">
        <v>448</v>
      </c>
    </row>
    <row r="188" spans="1:37" s="34" customFormat="1" x14ac:dyDescent="0.25">
      <c r="A188" s="2">
        <v>2</v>
      </c>
      <c r="B188" s="120">
        <v>43081</v>
      </c>
      <c r="C188" s="2">
        <v>16</v>
      </c>
      <c r="D188" s="10">
        <v>35</v>
      </c>
      <c r="E188" s="10">
        <v>21</v>
      </c>
      <c r="F188" s="10"/>
      <c r="G188" s="10">
        <v>1</v>
      </c>
      <c r="H188" s="10">
        <v>5</v>
      </c>
      <c r="I188" s="10">
        <v>7</v>
      </c>
      <c r="J188" s="10"/>
      <c r="K188" s="10">
        <v>2</v>
      </c>
      <c r="L188" s="16"/>
      <c r="M188" s="16"/>
      <c r="N188" s="16"/>
      <c r="O188" s="16"/>
      <c r="P188" s="16"/>
      <c r="Q188" s="16"/>
      <c r="R188" s="16"/>
      <c r="S188" s="35"/>
      <c r="T188" s="34" t="s">
        <v>63</v>
      </c>
      <c r="U188" s="34" t="s">
        <v>160</v>
      </c>
      <c r="V188" s="34" t="s">
        <v>458</v>
      </c>
      <c r="W188" s="3">
        <v>0.5625</v>
      </c>
      <c r="X188" s="3">
        <v>0.56944444444444442</v>
      </c>
      <c r="Y188" s="108" t="s">
        <v>55</v>
      </c>
      <c r="Z188" s="5" t="s">
        <v>29</v>
      </c>
      <c r="AA188" s="108" t="s">
        <v>55</v>
      </c>
      <c r="AB188" s="5" t="s">
        <v>56</v>
      </c>
      <c r="AC188" s="5">
        <v>5</v>
      </c>
      <c r="AD188" s="5" t="s">
        <v>27</v>
      </c>
      <c r="AE188" s="5" t="s">
        <v>28</v>
      </c>
      <c r="AF188" s="5" t="s">
        <v>28</v>
      </c>
      <c r="AG188" s="3">
        <v>0.75</v>
      </c>
      <c r="AH188" s="5" t="s">
        <v>445</v>
      </c>
      <c r="AI188" s="5" t="s">
        <v>27</v>
      </c>
      <c r="AJ188" s="5"/>
    </row>
    <row r="189" spans="1:37" s="34" customFormat="1" x14ac:dyDescent="0.25">
      <c r="A189" s="2">
        <v>2</v>
      </c>
      <c r="B189" s="120">
        <v>43081</v>
      </c>
      <c r="C189" s="2">
        <v>16</v>
      </c>
      <c r="D189" s="10">
        <v>7</v>
      </c>
      <c r="E189" s="10">
        <v>7</v>
      </c>
      <c r="F189" s="10"/>
      <c r="G189" s="10">
        <v>2</v>
      </c>
      <c r="H189" s="10">
        <v>3</v>
      </c>
      <c r="I189" s="10">
        <v>19</v>
      </c>
      <c r="J189" s="10"/>
      <c r="K189" s="10">
        <v>1</v>
      </c>
      <c r="L189" s="16"/>
      <c r="M189" s="16"/>
      <c r="N189" s="16"/>
      <c r="O189" s="16">
        <v>3</v>
      </c>
      <c r="P189" s="16"/>
      <c r="Q189" s="16"/>
      <c r="R189" s="16"/>
      <c r="S189" s="35"/>
      <c r="T189" s="34" t="s">
        <v>63</v>
      </c>
      <c r="U189" s="34" t="s">
        <v>161</v>
      </c>
      <c r="V189" s="34" t="s">
        <v>669</v>
      </c>
      <c r="W189" s="3">
        <v>0.59375</v>
      </c>
      <c r="X189" s="3">
        <v>0.60069444444444442</v>
      </c>
      <c r="Y189" s="5">
        <v>2</v>
      </c>
      <c r="Z189" s="5" t="s">
        <v>29</v>
      </c>
      <c r="AA189" s="5">
        <v>2</v>
      </c>
      <c r="AB189" s="5" t="s">
        <v>56</v>
      </c>
      <c r="AC189" s="5">
        <v>5</v>
      </c>
      <c r="AD189" s="5" t="s">
        <v>27</v>
      </c>
      <c r="AE189" s="5" t="s">
        <v>28</v>
      </c>
      <c r="AF189" s="5" t="s">
        <v>28</v>
      </c>
      <c r="AG189" s="3">
        <v>0.75</v>
      </c>
      <c r="AH189" s="5" t="s">
        <v>445</v>
      </c>
      <c r="AI189" s="5" t="s">
        <v>27</v>
      </c>
      <c r="AJ189" s="5"/>
    </row>
    <row r="190" spans="1:37" s="34" customFormat="1" x14ac:dyDescent="0.25">
      <c r="A190" s="2">
        <v>2</v>
      </c>
      <c r="B190" s="120">
        <v>43085</v>
      </c>
      <c r="C190" s="2">
        <v>16</v>
      </c>
      <c r="D190" s="10">
        <v>8</v>
      </c>
      <c r="E190" s="10">
        <v>1</v>
      </c>
      <c r="F190" s="10"/>
      <c r="G190" s="10">
        <v>4</v>
      </c>
      <c r="H190" s="10">
        <v>4</v>
      </c>
      <c r="I190" s="10">
        <v>23</v>
      </c>
      <c r="J190" s="10">
        <v>1</v>
      </c>
      <c r="K190" s="10">
        <v>1</v>
      </c>
      <c r="L190" s="16"/>
      <c r="M190" s="16"/>
      <c r="N190" s="16"/>
      <c r="O190" s="16">
        <v>1</v>
      </c>
      <c r="P190" s="16"/>
      <c r="Q190" s="16"/>
      <c r="R190" s="16"/>
      <c r="S190" s="35"/>
      <c r="T190" s="34" t="s">
        <v>63</v>
      </c>
      <c r="U190" s="34" t="s">
        <v>87</v>
      </c>
      <c r="V190" s="34" t="s">
        <v>709</v>
      </c>
      <c r="W190" s="3">
        <v>0.45833333333333331</v>
      </c>
      <c r="X190" s="3">
        <v>0.46875</v>
      </c>
      <c r="Y190" s="5">
        <v>2</v>
      </c>
      <c r="Z190" s="5" t="s">
        <v>29</v>
      </c>
      <c r="AA190" s="5">
        <v>2</v>
      </c>
      <c r="AB190" s="5" t="s">
        <v>26</v>
      </c>
      <c r="AC190" s="5">
        <v>2</v>
      </c>
      <c r="AD190" s="5" t="s">
        <v>27</v>
      </c>
      <c r="AE190" s="5" t="s">
        <v>28</v>
      </c>
      <c r="AF190" s="5" t="s">
        <v>28</v>
      </c>
      <c r="AG190" s="3" t="s">
        <v>470</v>
      </c>
      <c r="AH190" s="5" t="s">
        <v>438</v>
      </c>
      <c r="AI190" s="5" t="s">
        <v>27</v>
      </c>
      <c r="AJ190" s="5"/>
      <c r="AK190" s="25"/>
    </row>
    <row r="191" spans="1:37" s="34" customFormat="1" x14ac:dyDescent="0.25">
      <c r="A191" s="2">
        <v>2</v>
      </c>
      <c r="B191" s="120">
        <v>43085</v>
      </c>
      <c r="C191" s="2">
        <v>16</v>
      </c>
      <c r="D191" s="10">
        <v>14</v>
      </c>
      <c r="E191" s="10">
        <v>6</v>
      </c>
      <c r="F191" s="10"/>
      <c r="G191" s="10"/>
      <c r="H191" s="10">
        <v>5</v>
      </c>
      <c r="I191" s="10">
        <v>49</v>
      </c>
      <c r="J191" s="10"/>
      <c r="K191" s="10">
        <v>2</v>
      </c>
      <c r="L191" s="16"/>
      <c r="M191" s="16"/>
      <c r="N191" s="16"/>
      <c r="O191" s="16">
        <v>2</v>
      </c>
      <c r="P191" s="16"/>
      <c r="Q191" s="16"/>
      <c r="R191" s="16"/>
      <c r="S191" s="35"/>
      <c r="T191" s="34" t="s">
        <v>63</v>
      </c>
      <c r="U191" s="34" t="s">
        <v>474</v>
      </c>
      <c r="V191" s="34" t="s">
        <v>475</v>
      </c>
      <c r="W191" s="3">
        <v>0.48819444444444443</v>
      </c>
      <c r="X191" s="3">
        <v>0.50347222222222221</v>
      </c>
      <c r="Y191" s="108" t="s">
        <v>25</v>
      </c>
      <c r="Z191" s="5" t="s">
        <v>29</v>
      </c>
      <c r="AA191" s="5">
        <v>2</v>
      </c>
      <c r="AB191" s="5" t="s">
        <v>26</v>
      </c>
      <c r="AC191" s="5">
        <v>2</v>
      </c>
      <c r="AD191" s="5" t="s">
        <v>27</v>
      </c>
      <c r="AE191" s="5" t="s">
        <v>34</v>
      </c>
      <c r="AF191" s="111">
        <v>0.04</v>
      </c>
      <c r="AG191" s="3" t="s">
        <v>470</v>
      </c>
      <c r="AH191" s="5" t="s">
        <v>438</v>
      </c>
      <c r="AI191" s="5" t="s">
        <v>27</v>
      </c>
      <c r="AJ191" s="5" t="s">
        <v>477</v>
      </c>
      <c r="AK191" s="25"/>
    </row>
    <row r="192" spans="1:37" s="34" customFormat="1" x14ac:dyDescent="0.25">
      <c r="A192" s="20">
        <v>2</v>
      </c>
      <c r="B192" s="121">
        <v>43081</v>
      </c>
      <c r="C192" s="20">
        <v>17</v>
      </c>
      <c r="D192" s="36"/>
      <c r="E192" s="37"/>
      <c r="F192" s="37"/>
      <c r="G192" s="37"/>
      <c r="H192" s="37">
        <v>1</v>
      </c>
      <c r="I192" s="36">
        <v>1</v>
      </c>
      <c r="J192" s="36"/>
      <c r="K192" s="36"/>
      <c r="L192" s="19"/>
      <c r="M192" s="19"/>
      <c r="N192" s="19"/>
      <c r="O192" s="19"/>
      <c r="P192" s="19"/>
      <c r="Q192" s="19"/>
      <c r="R192" s="19"/>
      <c r="S192" s="80"/>
      <c r="T192" s="34" t="s">
        <v>91</v>
      </c>
      <c r="U192" s="34" t="s">
        <v>267</v>
      </c>
      <c r="V192" s="34" t="s">
        <v>268</v>
      </c>
      <c r="W192" s="48">
        <v>0.51041666666666663</v>
      </c>
      <c r="X192" s="48">
        <v>0.52083333333333337</v>
      </c>
      <c r="Y192" s="5">
        <v>0</v>
      </c>
      <c r="Z192" s="5" t="s">
        <v>29</v>
      </c>
      <c r="AA192" s="5">
        <v>0</v>
      </c>
      <c r="AB192" s="114" t="s">
        <v>56</v>
      </c>
      <c r="AC192" s="5">
        <v>4</v>
      </c>
      <c r="AD192" s="5" t="s">
        <v>27</v>
      </c>
      <c r="AE192" s="5" t="s">
        <v>28</v>
      </c>
      <c r="AF192" s="5" t="s">
        <v>28</v>
      </c>
      <c r="AG192" s="29" t="s">
        <v>497</v>
      </c>
      <c r="AH192" s="5" t="s">
        <v>1026</v>
      </c>
      <c r="AI192" s="14" t="s">
        <v>141</v>
      </c>
      <c r="AJ192" s="25"/>
    </row>
    <row r="193" spans="1:36" s="34" customFormat="1" ht="15.75" customHeight="1" x14ac:dyDescent="0.25">
      <c r="A193" s="20">
        <v>2</v>
      </c>
      <c r="B193" s="121">
        <v>43081</v>
      </c>
      <c r="C193" s="20">
        <v>17</v>
      </c>
      <c r="D193" s="36"/>
      <c r="E193" s="36"/>
      <c r="F193" s="36"/>
      <c r="G193" s="36">
        <v>3</v>
      </c>
      <c r="H193" s="36">
        <v>1</v>
      </c>
      <c r="I193" s="36">
        <v>5</v>
      </c>
      <c r="J193" s="36"/>
      <c r="K193" s="36"/>
      <c r="L193" s="19"/>
      <c r="M193" s="19"/>
      <c r="N193" s="19"/>
      <c r="O193" s="19"/>
      <c r="P193" s="19"/>
      <c r="Q193" s="19">
        <v>8</v>
      </c>
      <c r="R193" s="19"/>
      <c r="S193" s="80"/>
      <c r="T193" s="34" t="s">
        <v>91</v>
      </c>
      <c r="U193" s="34" t="s">
        <v>265</v>
      </c>
      <c r="V193" s="34" t="s">
        <v>266</v>
      </c>
      <c r="W193" s="48">
        <v>0.53125</v>
      </c>
      <c r="X193" s="48">
        <v>0.54166666666666663</v>
      </c>
      <c r="Y193" s="5">
        <v>0</v>
      </c>
      <c r="Z193" s="5" t="s">
        <v>29</v>
      </c>
      <c r="AA193" s="5">
        <v>0</v>
      </c>
      <c r="AB193" s="114" t="s">
        <v>56</v>
      </c>
      <c r="AC193" s="5">
        <v>4</v>
      </c>
      <c r="AD193" s="5" t="s">
        <v>27</v>
      </c>
      <c r="AE193" s="5" t="s">
        <v>28</v>
      </c>
      <c r="AF193" s="5" t="s">
        <v>28</v>
      </c>
      <c r="AG193" s="29" t="s">
        <v>497</v>
      </c>
      <c r="AH193" s="5" t="s">
        <v>1026</v>
      </c>
      <c r="AI193" s="14" t="s">
        <v>141</v>
      </c>
      <c r="AJ193" s="47"/>
    </row>
    <row r="194" spans="1:36" s="34" customFormat="1" x14ac:dyDescent="0.25">
      <c r="A194" s="20">
        <v>2</v>
      </c>
      <c r="B194" s="121">
        <v>43081</v>
      </c>
      <c r="C194" s="20">
        <v>17</v>
      </c>
      <c r="D194" s="36"/>
      <c r="E194" s="36"/>
      <c r="F194" s="36"/>
      <c r="G194" s="36"/>
      <c r="H194" s="36"/>
      <c r="I194" s="36">
        <v>2</v>
      </c>
      <c r="J194" s="36"/>
      <c r="K194" s="36"/>
      <c r="L194" s="19"/>
      <c r="M194" s="19"/>
      <c r="N194" s="19"/>
      <c r="O194" s="19"/>
      <c r="P194" s="19"/>
      <c r="Q194" s="19">
        <v>4</v>
      </c>
      <c r="R194" s="19"/>
      <c r="S194" s="80"/>
      <c r="T194" s="34" t="s">
        <v>91</v>
      </c>
      <c r="U194" s="34" t="s">
        <v>261</v>
      </c>
      <c r="V194" s="34" t="s">
        <v>262</v>
      </c>
      <c r="W194" s="48">
        <v>0.55208333333333337</v>
      </c>
      <c r="X194" s="48">
        <v>0.57291666666666663</v>
      </c>
      <c r="Y194" s="5">
        <v>1</v>
      </c>
      <c r="Z194" s="5" t="s">
        <v>29</v>
      </c>
      <c r="AA194" s="5">
        <v>1</v>
      </c>
      <c r="AB194" s="114" t="s">
        <v>56</v>
      </c>
      <c r="AC194" s="5">
        <v>4</v>
      </c>
      <c r="AD194" s="5" t="s">
        <v>27</v>
      </c>
      <c r="AE194" s="5" t="s">
        <v>28</v>
      </c>
      <c r="AF194" s="5" t="s">
        <v>28</v>
      </c>
      <c r="AG194" s="29" t="s">
        <v>497</v>
      </c>
      <c r="AH194" s="5" t="s">
        <v>1026</v>
      </c>
      <c r="AI194" s="14" t="s">
        <v>27</v>
      </c>
      <c r="AJ194" s="25"/>
    </row>
    <row r="195" spans="1:36" s="34" customFormat="1" x14ac:dyDescent="0.25">
      <c r="A195" s="2">
        <v>2</v>
      </c>
      <c r="B195" s="120">
        <v>43081</v>
      </c>
      <c r="C195" s="2">
        <v>17</v>
      </c>
      <c r="D195" s="10">
        <v>6</v>
      </c>
      <c r="E195" s="10">
        <v>5</v>
      </c>
      <c r="F195" s="10"/>
      <c r="G195" s="10">
        <v>13</v>
      </c>
      <c r="H195" s="10">
        <v>3</v>
      </c>
      <c r="I195" s="10">
        <v>3</v>
      </c>
      <c r="J195" s="10"/>
      <c r="K195" s="10">
        <v>7</v>
      </c>
      <c r="L195" s="16"/>
      <c r="M195" s="16"/>
      <c r="N195" s="16">
        <v>4</v>
      </c>
      <c r="O195" s="16"/>
      <c r="P195" s="16"/>
      <c r="Q195" s="16"/>
      <c r="R195" s="16"/>
      <c r="S195" s="35"/>
      <c r="T195" s="34" t="s">
        <v>63</v>
      </c>
      <c r="U195" s="34" t="s">
        <v>450</v>
      </c>
      <c r="V195" s="34" t="s">
        <v>279</v>
      </c>
      <c r="W195" s="3">
        <v>0.63541666666666663</v>
      </c>
      <c r="X195" s="3">
        <v>0.64583333333333337</v>
      </c>
      <c r="Y195" s="108" t="s">
        <v>55</v>
      </c>
      <c r="Z195" s="5" t="s">
        <v>29</v>
      </c>
      <c r="AA195" s="5">
        <v>2</v>
      </c>
      <c r="AB195" s="5" t="s">
        <v>148</v>
      </c>
      <c r="AC195" s="5">
        <v>8</v>
      </c>
      <c r="AD195" s="5" t="s">
        <v>27</v>
      </c>
      <c r="AE195" s="5" t="s">
        <v>28</v>
      </c>
      <c r="AF195" s="5" t="s">
        <v>28</v>
      </c>
      <c r="AG195" s="3">
        <v>0.75</v>
      </c>
      <c r="AH195" s="5" t="s">
        <v>445</v>
      </c>
      <c r="AI195" s="5" t="s">
        <v>27</v>
      </c>
      <c r="AJ195" s="5" t="s">
        <v>461</v>
      </c>
    </row>
    <row r="196" spans="1:36" s="34" customFormat="1" x14ac:dyDescent="0.25">
      <c r="A196" s="2">
        <v>2</v>
      </c>
      <c r="B196" s="120">
        <v>43089</v>
      </c>
      <c r="C196" s="2">
        <v>18</v>
      </c>
      <c r="D196" s="10">
        <v>90</v>
      </c>
      <c r="E196" s="10">
        <v>53</v>
      </c>
      <c r="F196" s="10">
        <v>3</v>
      </c>
      <c r="G196" s="10">
        <v>7</v>
      </c>
      <c r="H196" s="10">
        <v>2</v>
      </c>
      <c r="I196" s="10">
        <v>16</v>
      </c>
      <c r="J196" s="10">
        <v>3</v>
      </c>
      <c r="K196" s="10">
        <v>5</v>
      </c>
      <c r="L196" s="16"/>
      <c r="M196" s="16"/>
      <c r="N196" s="16">
        <v>1</v>
      </c>
      <c r="O196" s="16">
        <v>2</v>
      </c>
      <c r="P196" s="16"/>
      <c r="Q196" s="16">
        <v>3</v>
      </c>
      <c r="R196" s="16"/>
      <c r="S196" s="35"/>
      <c r="T196" s="34" t="s">
        <v>63</v>
      </c>
      <c r="U196" s="34" t="s">
        <v>550</v>
      </c>
      <c r="V196" s="34" t="s">
        <v>714</v>
      </c>
      <c r="W196" s="3">
        <v>0.63194444444444442</v>
      </c>
      <c r="X196" s="3">
        <v>0.56319444444444444</v>
      </c>
      <c r="Y196" s="108" t="s">
        <v>25</v>
      </c>
      <c r="Z196" s="5" t="s">
        <v>29</v>
      </c>
      <c r="AA196" s="5">
        <v>3</v>
      </c>
      <c r="AB196" s="114" t="s">
        <v>56</v>
      </c>
      <c r="AC196" s="5">
        <v>8</v>
      </c>
      <c r="AD196" s="5" t="s">
        <v>27</v>
      </c>
      <c r="AE196" s="5" t="s">
        <v>28</v>
      </c>
      <c r="AF196" s="5" t="s">
        <v>28</v>
      </c>
      <c r="AG196" s="3">
        <v>0.47638888888888892</v>
      </c>
      <c r="AH196" s="5" t="s">
        <v>438</v>
      </c>
      <c r="AI196" s="5" t="s">
        <v>27</v>
      </c>
      <c r="AJ196" s="5" t="s">
        <v>554</v>
      </c>
    </row>
    <row r="197" spans="1:36" s="34" customFormat="1" x14ac:dyDescent="0.25">
      <c r="A197" s="2">
        <v>2</v>
      </c>
      <c r="B197" s="120">
        <v>43089</v>
      </c>
      <c r="C197" s="2">
        <v>18</v>
      </c>
      <c r="D197" s="36"/>
      <c r="E197" s="36"/>
      <c r="F197" s="36"/>
      <c r="G197" s="36">
        <v>6</v>
      </c>
      <c r="H197" s="36">
        <v>2</v>
      </c>
      <c r="I197" s="36">
        <v>4</v>
      </c>
      <c r="J197" s="36"/>
      <c r="K197" s="36"/>
      <c r="L197" s="19"/>
      <c r="M197" s="19"/>
      <c r="N197" s="19"/>
      <c r="O197" s="19"/>
      <c r="P197" s="19"/>
      <c r="Q197" s="43"/>
      <c r="R197" s="19"/>
      <c r="S197" s="80"/>
      <c r="T197" s="34" t="s">
        <v>91</v>
      </c>
      <c r="U197" s="34" t="s">
        <v>261</v>
      </c>
      <c r="V197" s="34" t="s">
        <v>262</v>
      </c>
      <c r="W197" s="29" t="s">
        <v>136</v>
      </c>
      <c r="X197" s="29" t="s">
        <v>566</v>
      </c>
      <c r="Y197" s="5">
        <v>1</v>
      </c>
      <c r="Z197" s="5" t="s">
        <v>29</v>
      </c>
      <c r="AA197" s="5">
        <v>3</v>
      </c>
      <c r="AB197" s="114" t="s">
        <v>56</v>
      </c>
      <c r="AC197" s="5">
        <v>6</v>
      </c>
      <c r="AD197" s="5" t="s">
        <v>27</v>
      </c>
      <c r="AE197" s="5" t="s">
        <v>28</v>
      </c>
      <c r="AF197" s="5" t="s">
        <v>28</v>
      </c>
      <c r="AG197" s="29" t="s">
        <v>561</v>
      </c>
      <c r="AH197" s="5" t="s">
        <v>438</v>
      </c>
      <c r="AI197" s="14" t="s">
        <v>27</v>
      </c>
      <c r="AJ197" s="25" t="s">
        <v>567</v>
      </c>
    </row>
    <row r="198" spans="1:36" s="34" customFormat="1" x14ac:dyDescent="0.25">
      <c r="A198" s="2">
        <v>2</v>
      </c>
      <c r="B198" s="120">
        <v>43089</v>
      </c>
      <c r="C198" s="2">
        <v>19</v>
      </c>
      <c r="D198" s="10">
        <v>12</v>
      </c>
      <c r="E198" s="10">
        <v>21</v>
      </c>
      <c r="F198" s="10">
        <v>25</v>
      </c>
      <c r="G198" s="10">
        <v>5</v>
      </c>
      <c r="H198" s="10">
        <v>17</v>
      </c>
      <c r="I198" s="10">
        <v>12</v>
      </c>
      <c r="J198" s="10"/>
      <c r="K198" s="10">
        <v>12</v>
      </c>
      <c r="L198" s="16"/>
      <c r="M198" s="16"/>
      <c r="N198" s="16"/>
      <c r="O198" s="16"/>
      <c r="P198" s="16"/>
      <c r="Q198" s="16"/>
      <c r="R198" s="16"/>
      <c r="S198" s="35"/>
      <c r="T198" s="34" t="s">
        <v>63</v>
      </c>
      <c r="U198" s="34" t="s">
        <v>543</v>
      </c>
      <c r="V198" s="34" t="s">
        <v>715</v>
      </c>
      <c r="W198" s="3">
        <v>0.44791666666666669</v>
      </c>
      <c r="X198" s="3">
        <v>0.46527777777777773</v>
      </c>
      <c r="Y198" s="5">
        <v>3</v>
      </c>
      <c r="Z198" s="5" t="s">
        <v>29</v>
      </c>
      <c r="AA198" s="5">
        <v>3</v>
      </c>
      <c r="AB198" s="114" t="s">
        <v>56</v>
      </c>
      <c r="AC198" s="5">
        <v>2</v>
      </c>
      <c r="AD198" s="5" t="s">
        <v>27</v>
      </c>
      <c r="AE198" s="5" t="s">
        <v>28</v>
      </c>
      <c r="AF198" s="5" t="s">
        <v>28</v>
      </c>
      <c r="AG198" s="3">
        <v>0.47638888888888897</v>
      </c>
      <c r="AH198" s="5" t="s">
        <v>445</v>
      </c>
      <c r="AI198" s="5" t="s">
        <v>27</v>
      </c>
      <c r="AJ198" s="5"/>
    </row>
    <row r="199" spans="1:36" s="34" customFormat="1" x14ac:dyDescent="0.25">
      <c r="A199" s="2">
        <v>2</v>
      </c>
      <c r="B199" s="120">
        <v>43089</v>
      </c>
      <c r="C199" s="2">
        <v>19</v>
      </c>
      <c r="D199" s="10"/>
      <c r="E199" s="10">
        <v>12</v>
      </c>
      <c r="F199" s="10"/>
      <c r="G199" s="10">
        <v>3</v>
      </c>
      <c r="H199" s="10"/>
      <c r="I199" s="10">
        <v>2</v>
      </c>
      <c r="J199" s="10"/>
      <c r="K199" s="10">
        <v>1</v>
      </c>
      <c r="L199" s="16"/>
      <c r="M199" s="16"/>
      <c r="N199" s="16"/>
      <c r="O199" s="16"/>
      <c r="P199" s="16"/>
      <c r="Q199" s="16"/>
      <c r="R199" s="16"/>
      <c r="S199" s="35"/>
      <c r="T199" s="34" t="s">
        <v>63</v>
      </c>
      <c r="U199" s="34" t="s">
        <v>545</v>
      </c>
      <c r="V199" s="34" t="s">
        <v>716</v>
      </c>
      <c r="W199" s="3">
        <v>0.48819444444444443</v>
      </c>
      <c r="X199" s="3">
        <v>0.49652777777777773</v>
      </c>
      <c r="Y199" s="5">
        <v>2</v>
      </c>
      <c r="Z199" s="5" t="s">
        <v>29</v>
      </c>
      <c r="AA199" s="5">
        <v>2</v>
      </c>
      <c r="AB199" s="114" t="s">
        <v>56</v>
      </c>
      <c r="AC199" s="5">
        <v>4</v>
      </c>
      <c r="AD199" s="5" t="s">
        <v>27</v>
      </c>
      <c r="AE199" s="5" t="s">
        <v>28</v>
      </c>
      <c r="AF199" s="5" t="s">
        <v>28</v>
      </c>
      <c r="AG199" s="3">
        <v>0.47638888888888897</v>
      </c>
      <c r="AH199" s="5" t="s">
        <v>546</v>
      </c>
      <c r="AI199" s="5" t="s">
        <v>27</v>
      </c>
      <c r="AJ199" s="5"/>
    </row>
    <row r="200" spans="1:36" s="34" customFormat="1" x14ac:dyDescent="0.25">
      <c r="A200" s="2">
        <v>2</v>
      </c>
      <c r="B200" s="120">
        <v>43089</v>
      </c>
      <c r="C200" s="2">
        <v>19</v>
      </c>
      <c r="D200" s="10">
        <v>1</v>
      </c>
      <c r="E200" s="10">
        <v>4</v>
      </c>
      <c r="F200" s="10"/>
      <c r="G200" s="10">
        <v>9</v>
      </c>
      <c r="H200" s="10">
        <v>1</v>
      </c>
      <c r="I200" s="10">
        <v>2</v>
      </c>
      <c r="J200" s="10"/>
      <c r="K200" s="10">
        <v>11</v>
      </c>
      <c r="L200" s="16"/>
      <c r="M200" s="16"/>
      <c r="N200" s="16"/>
      <c r="O200" s="16"/>
      <c r="P200" s="16"/>
      <c r="Q200" s="16"/>
      <c r="R200" s="16"/>
      <c r="S200" s="35"/>
      <c r="T200" s="34" t="s">
        <v>63</v>
      </c>
      <c r="U200" s="34" t="s">
        <v>547</v>
      </c>
      <c r="V200" s="34" t="s">
        <v>717</v>
      </c>
      <c r="W200" s="3">
        <v>0.51250000000000007</v>
      </c>
      <c r="X200" s="3">
        <v>0.53472222222222221</v>
      </c>
      <c r="Y200" s="5">
        <v>2</v>
      </c>
      <c r="Z200" s="5" t="s">
        <v>29</v>
      </c>
      <c r="AA200" s="5">
        <v>2</v>
      </c>
      <c r="AB200" s="114" t="s">
        <v>56</v>
      </c>
      <c r="AC200" s="5">
        <v>4</v>
      </c>
      <c r="AD200" s="5" t="s">
        <v>27</v>
      </c>
      <c r="AE200" s="5" t="s">
        <v>28</v>
      </c>
      <c r="AF200" s="5" t="s">
        <v>28</v>
      </c>
      <c r="AG200" s="3">
        <v>0.47638888888888897</v>
      </c>
      <c r="AH200" s="5" t="s">
        <v>546</v>
      </c>
      <c r="AI200" s="5" t="s">
        <v>27</v>
      </c>
      <c r="AJ200" s="5"/>
    </row>
    <row r="201" spans="1:36" s="34" customFormat="1" x14ac:dyDescent="0.25">
      <c r="A201" s="2">
        <v>2</v>
      </c>
      <c r="B201" s="120">
        <v>43089</v>
      </c>
      <c r="C201" s="2">
        <v>19</v>
      </c>
      <c r="D201" s="10">
        <v>10</v>
      </c>
      <c r="E201" s="10">
        <v>2</v>
      </c>
      <c r="F201" s="10"/>
      <c r="G201" s="10">
        <v>11</v>
      </c>
      <c r="H201" s="10"/>
      <c r="I201" s="10">
        <v>4</v>
      </c>
      <c r="J201" s="10"/>
      <c r="K201" s="10">
        <v>4</v>
      </c>
      <c r="L201" s="16"/>
      <c r="M201" s="16"/>
      <c r="N201" s="16">
        <v>1</v>
      </c>
      <c r="O201" s="16">
        <v>1</v>
      </c>
      <c r="P201" s="16"/>
      <c r="Q201" s="16"/>
      <c r="R201" s="16"/>
      <c r="S201" s="35"/>
      <c r="T201" s="34" t="s">
        <v>63</v>
      </c>
      <c r="U201" s="34" t="s">
        <v>548</v>
      </c>
      <c r="V201" s="34" t="s">
        <v>718</v>
      </c>
      <c r="W201" s="3">
        <v>0.54999999999999993</v>
      </c>
      <c r="X201" s="3">
        <v>0.56597222222222221</v>
      </c>
      <c r="Y201" s="5">
        <v>2</v>
      </c>
      <c r="Z201" s="5" t="s">
        <v>29</v>
      </c>
      <c r="AA201" s="5">
        <v>3</v>
      </c>
      <c r="AB201" s="114" t="s">
        <v>56</v>
      </c>
      <c r="AC201" s="5">
        <v>4</v>
      </c>
      <c r="AD201" s="5" t="s">
        <v>27</v>
      </c>
      <c r="AE201" s="5" t="s">
        <v>28</v>
      </c>
      <c r="AF201" s="5" t="s">
        <v>28</v>
      </c>
      <c r="AG201" s="3">
        <v>0.47638888888888897</v>
      </c>
      <c r="AH201" s="5" t="s">
        <v>438</v>
      </c>
      <c r="AI201" s="5" t="s">
        <v>27</v>
      </c>
      <c r="AJ201" s="5"/>
    </row>
    <row r="202" spans="1:36" s="34" customFormat="1" x14ac:dyDescent="0.25">
      <c r="A202" s="2">
        <v>2</v>
      </c>
      <c r="B202" s="120">
        <v>43089</v>
      </c>
      <c r="C202" s="2">
        <v>19</v>
      </c>
      <c r="D202" s="10">
        <v>3</v>
      </c>
      <c r="E202" s="10">
        <v>2</v>
      </c>
      <c r="F202" s="10"/>
      <c r="G202" s="10">
        <v>1</v>
      </c>
      <c r="H202" s="10">
        <v>1</v>
      </c>
      <c r="I202" s="10"/>
      <c r="J202" s="10">
        <v>1</v>
      </c>
      <c r="K202" s="10">
        <v>3</v>
      </c>
      <c r="L202" s="16"/>
      <c r="M202" s="16"/>
      <c r="N202" s="16"/>
      <c r="O202" s="16">
        <v>1</v>
      </c>
      <c r="P202" s="16"/>
      <c r="Q202" s="16"/>
      <c r="R202" s="16"/>
      <c r="S202" s="35"/>
      <c r="T202" s="34" t="s">
        <v>63</v>
      </c>
      <c r="U202" s="34" t="s">
        <v>549</v>
      </c>
      <c r="V202" s="34" t="s">
        <v>237</v>
      </c>
      <c r="W202" s="3">
        <v>0.58194444444444449</v>
      </c>
      <c r="X202" s="3">
        <v>0.59305555555555556</v>
      </c>
      <c r="Y202" s="5">
        <v>2</v>
      </c>
      <c r="Z202" s="5" t="s">
        <v>29</v>
      </c>
      <c r="AA202" s="108" t="s">
        <v>245</v>
      </c>
      <c r="AB202" s="5" t="s">
        <v>75</v>
      </c>
      <c r="AC202" s="5">
        <v>7</v>
      </c>
      <c r="AD202" s="5" t="s">
        <v>27</v>
      </c>
      <c r="AE202" s="5" t="s">
        <v>28</v>
      </c>
      <c r="AF202" s="5" t="s">
        <v>28</v>
      </c>
      <c r="AG202" s="3">
        <v>0.47638888888888892</v>
      </c>
      <c r="AH202" s="5" t="s">
        <v>438</v>
      </c>
      <c r="AI202" s="5" t="s">
        <v>27</v>
      </c>
      <c r="AJ202" s="5"/>
    </row>
    <row r="203" spans="1:36" s="34" customFormat="1" x14ac:dyDescent="0.25">
      <c r="A203" s="2">
        <v>2</v>
      </c>
      <c r="B203" s="120">
        <v>43089</v>
      </c>
      <c r="C203" s="2">
        <v>19</v>
      </c>
      <c r="D203" s="10"/>
      <c r="E203" s="10">
        <v>2</v>
      </c>
      <c r="F203" s="10"/>
      <c r="G203" s="10">
        <v>2</v>
      </c>
      <c r="H203" s="10"/>
      <c r="I203" s="10">
        <v>4</v>
      </c>
      <c r="J203" s="10"/>
      <c r="K203" s="10">
        <v>1</v>
      </c>
      <c r="L203" s="16"/>
      <c r="M203" s="16"/>
      <c r="N203" s="16"/>
      <c r="O203" s="16"/>
      <c r="P203" s="16"/>
      <c r="Q203" s="16"/>
      <c r="R203" s="16"/>
      <c r="S203" s="35"/>
      <c r="T203" s="34" t="s">
        <v>63</v>
      </c>
      <c r="U203" s="34" t="s">
        <v>550</v>
      </c>
      <c r="V203" s="34" t="s">
        <v>719</v>
      </c>
      <c r="W203" s="3">
        <v>0.61388888888888882</v>
      </c>
      <c r="X203" s="3">
        <v>0.62152777777777779</v>
      </c>
      <c r="Y203" s="5">
        <v>3</v>
      </c>
      <c r="Z203" s="5" t="s">
        <v>29</v>
      </c>
      <c r="AA203" s="108" t="s">
        <v>245</v>
      </c>
      <c r="AB203" s="5" t="s">
        <v>56</v>
      </c>
      <c r="AC203" s="5">
        <v>6</v>
      </c>
      <c r="AD203" s="5" t="s">
        <v>27</v>
      </c>
      <c r="AE203" s="5" t="s">
        <v>28</v>
      </c>
      <c r="AF203" s="5" t="s">
        <v>28</v>
      </c>
      <c r="AG203" s="3">
        <v>0.47638888888888897</v>
      </c>
      <c r="AH203" s="5" t="s">
        <v>438</v>
      </c>
      <c r="AI203" s="5" t="s">
        <v>27</v>
      </c>
      <c r="AJ203" s="5" t="s">
        <v>553</v>
      </c>
    </row>
    <row r="204" spans="1:36" s="34" customFormat="1" x14ac:dyDescent="0.25">
      <c r="A204" s="2">
        <v>2</v>
      </c>
      <c r="B204" s="120">
        <v>43089</v>
      </c>
      <c r="C204" s="2">
        <v>20</v>
      </c>
      <c r="D204" s="10">
        <v>44</v>
      </c>
      <c r="E204" s="10">
        <v>8</v>
      </c>
      <c r="F204" s="10">
        <v>3</v>
      </c>
      <c r="G204" s="10">
        <v>14</v>
      </c>
      <c r="H204" s="10">
        <v>1</v>
      </c>
      <c r="I204" s="10">
        <v>13</v>
      </c>
      <c r="J204" s="10"/>
      <c r="K204" s="10"/>
      <c r="L204" s="16"/>
      <c r="M204" s="16"/>
      <c r="N204" s="16"/>
      <c r="O204" s="16"/>
      <c r="P204" s="16"/>
      <c r="Q204" s="16"/>
      <c r="R204" s="16"/>
      <c r="S204" s="35"/>
      <c r="T204" s="34" t="s">
        <v>24</v>
      </c>
      <c r="U204" s="34" t="s">
        <v>183</v>
      </c>
      <c r="V204" s="34" t="s">
        <v>528</v>
      </c>
      <c r="W204" s="3">
        <v>0.5083333333333333</v>
      </c>
      <c r="X204" s="3">
        <v>0.52638888888888891</v>
      </c>
      <c r="Y204" s="5">
        <v>2</v>
      </c>
      <c r="Z204" s="5" t="s">
        <v>29</v>
      </c>
      <c r="AA204" s="108" t="s">
        <v>245</v>
      </c>
      <c r="AB204" s="5" t="s">
        <v>75</v>
      </c>
      <c r="AC204" s="5">
        <v>6</v>
      </c>
      <c r="AD204" s="5" t="s">
        <v>27</v>
      </c>
      <c r="AE204" s="5" t="s">
        <v>32</v>
      </c>
      <c r="AF204" s="111">
        <v>0.2</v>
      </c>
      <c r="AG204" s="3">
        <v>0.47708333333333303</v>
      </c>
      <c r="AH204" s="5" t="s">
        <v>546</v>
      </c>
      <c r="AI204" s="5" t="s">
        <v>27</v>
      </c>
      <c r="AJ204" s="5"/>
    </row>
    <row r="205" spans="1:36" s="34" customFormat="1" x14ac:dyDescent="0.25">
      <c r="A205" s="2">
        <v>2</v>
      </c>
      <c r="B205" s="120">
        <v>43089</v>
      </c>
      <c r="C205" s="2">
        <v>20</v>
      </c>
      <c r="D205" s="10"/>
      <c r="E205" s="10">
        <v>2</v>
      </c>
      <c r="F205" s="10"/>
      <c r="G205" s="10">
        <v>9</v>
      </c>
      <c r="H205" s="10">
        <v>5</v>
      </c>
      <c r="I205" s="10">
        <v>6</v>
      </c>
      <c r="J205" s="10"/>
      <c r="K205" s="10">
        <v>2</v>
      </c>
      <c r="L205" s="16"/>
      <c r="M205" s="16"/>
      <c r="N205" s="16"/>
      <c r="O205" s="16"/>
      <c r="P205" s="16"/>
      <c r="Q205" s="16"/>
      <c r="R205" s="16"/>
      <c r="S205" s="35"/>
      <c r="T205" s="34" t="s">
        <v>24</v>
      </c>
      <c r="U205" s="34" t="s">
        <v>185</v>
      </c>
      <c r="V205" s="34" t="s">
        <v>529</v>
      </c>
      <c r="W205" s="3">
        <v>0.55208333333333337</v>
      </c>
      <c r="X205" s="3">
        <v>0.55833333333333335</v>
      </c>
      <c r="Y205" s="5">
        <v>2</v>
      </c>
      <c r="Z205" s="5" t="s">
        <v>29</v>
      </c>
      <c r="AA205" s="108" t="s">
        <v>245</v>
      </c>
      <c r="AB205" s="5" t="s">
        <v>56</v>
      </c>
      <c r="AC205" s="5">
        <v>5</v>
      </c>
      <c r="AD205" s="5" t="s">
        <v>27</v>
      </c>
      <c r="AE205" s="5" t="s">
        <v>34</v>
      </c>
      <c r="AF205" s="111">
        <v>0.1</v>
      </c>
      <c r="AG205" s="3">
        <v>0.47708333333333303</v>
      </c>
      <c r="AH205" s="5" t="s">
        <v>546</v>
      </c>
      <c r="AI205" s="5" t="s">
        <v>27</v>
      </c>
      <c r="AJ205" s="5"/>
    </row>
    <row r="206" spans="1:36" s="34" customFormat="1" x14ac:dyDescent="0.25">
      <c r="A206" s="2">
        <v>2</v>
      </c>
      <c r="B206" s="120">
        <v>43089</v>
      </c>
      <c r="C206" s="2">
        <v>20</v>
      </c>
      <c r="D206" s="10">
        <v>20</v>
      </c>
      <c r="E206" s="10"/>
      <c r="F206" s="10"/>
      <c r="G206" s="10">
        <v>1</v>
      </c>
      <c r="H206" s="10"/>
      <c r="I206" s="10"/>
      <c r="J206" s="10"/>
      <c r="K206" s="10"/>
      <c r="L206" s="16"/>
      <c r="M206" s="16"/>
      <c r="N206" s="16"/>
      <c r="O206" s="16"/>
      <c r="P206" s="16"/>
      <c r="Q206" s="16"/>
      <c r="R206" s="16"/>
      <c r="S206" s="35"/>
      <c r="T206" s="34" t="s">
        <v>24</v>
      </c>
      <c r="U206" s="34" t="s">
        <v>530</v>
      </c>
      <c r="V206" s="34" t="s">
        <v>531</v>
      </c>
      <c r="W206" s="3">
        <v>0.56736111111111109</v>
      </c>
      <c r="X206" s="3">
        <v>0.5708333333333333</v>
      </c>
      <c r="Y206" s="5" t="s">
        <v>532</v>
      </c>
      <c r="Z206" s="5" t="s">
        <v>29</v>
      </c>
      <c r="AA206" s="5">
        <v>3</v>
      </c>
      <c r="AB206" s="5" t="s">
        <v>56</v>
      </c>
      <c r="AC206" s="5">
        <v>5</v>
      </c>
      <c r="AD206" s="5" t="s">
        <v>27</v>
      </c>
      <c r="AE206" s="5" t="s">
        <v>31</v>
      </c>
      <c r="AF206" s="111">
        <v>0.2</v>
      </c>
      <c r="AG206" s="3">
        <v>0.47708333333333303</v>
      </c>
      <c r="AH206" s="5" t="s">
        <v>546</v>
      </c>
      <c r="AI206" s="5" t="s">
        <v>27</v>
      </c>
      <c r="AJ206" s="5"/>
    </row>
    <row r="207" spans="1:36" s="34" customFormat="1" x14ac:dyDescent="0.25">
      <c r="A207" s="2">
        <v>2</v>
      </c>
      <c r="B207" s="120">
        <v>43089</v>
      </c>
      <c r="C207" s="2">
        <v>20</v>
      </c>
      <c r="D207" s="10">
        <v>38</v>
      </c>
      <c r="E207" s="10">
        <v>5</v>
      </c>
      <c r="F207" s="10"/>
      <c r="G207" s="10">
        <v>2</v>
      </c>
      <c r="H207" s="10">
        <v>2</v>
      </c>
      <c r="I207" s="10">
        <v>16</v>
      </c>
      <c r="J207" s="10">
        <v>14</v>
      </c>
      <c r="K207" s="10">
        <v>1</v>
      </c>
      <c r="L207" s="16">
        <v>2</v>
      </c>
      <c r="M207" s="16"/>
      <c r="N207" s="16"/>
      <c r="O207" s="16">
        <v>1</v>
      </c>
      <c r="P207" s="16"/>
      <c r="Q207" s="16">
        <v>3</v>
      </c>
      <c r="R207" s="16"/>
      <c r="S207" s="35"/>
      <c r="T207" s="34" t="s">
        <v>24</v>
      </c>
      <c r="U207" s="34" t="s">
        <v>186</v>
      </c>
      <c r="V207" s="34" t="s">
        <v>533</v>
      </c>
      <c r="W207" s="3">
        <v>0.57708333333333328</v>
      </c>
      <c r="X207" s="3">
        <v>0.58402777777777781</v>
      </c>
      <c r="Y207" s="5">
        <v>1</v>
      </c>
      <c r="Z207" s="5" t="s">
        <v>29</v>
      </c>
      <c r="AA207" s="108" t="s">
        <v>25</v>
      </c>
      <c r="AB207" s="5" t="s">
        <v>56</v>
      </c>
      <c r="AC207" s="5">
        <v>6</v>
      </c>
      <c r="AD207" s="5" t="s">
        <v>27</v>
      </c>
      <c r="AE207" s="5" t="s">
        <v>28</v>
      </c>
      <c r="AF207" s="5" t="s">
        <v>28</v>
      </c>
      <c r="AG207" s="3">
        <v>0.47708333333333303</v>
      </c>
      <c r="AH207" s="5" t="s">
        <v>546</v>
      </c>
      <c r="AI207" s="5" t="s">
        <v>27</v>
      </c>
      <c r="AJ207" s="5"/>
    </row>
    <row r="208" spans="1:36" s="34" customFormat="1" x14ac:dyDescent="0.25">
      <c r="A208" s="2">
        <v>2</v>
      </c>
      <c r="B208" s="120">
        <v>43089</v>
      </c>
      <c r="C208" s="2">
        <v>20</v>
      </c>
      <c r="D208" s="10">
        <v>59</v>
      </c>
      <c r="E208" s="10"/>
      <c r="F208" s="10"/>
      <c r="G208" s="10">
        <v>39</v>
      </c>
      <c r="H208" s="10">
        <v>3</v>
      </c>
      <c r="I208" s="10">
        <v>17</v>
      </c>
      <c r="J208" s="10"/>
      <c r="K208" s="10">
        <v>2</v>
      </c>
      <c r="L208" s="16"/>
      <c r="M208" s="16"/>
      <c r="N208" s="16"/>
      <c r="O208" s="16"/>
      <c r="P208" s="16"/>
      <c r="Q208" s="16">
        <v>2</v>
      </c>
      <c r="R208" s="16"/>
      <c r="S208" s="35"/>
      <c r="T208" s="34" t="s">
        <v>24</v>
      </c>
      <c r="U208" s="34" t="s">
        <v>187</v>
      </c>
      <c r="V208" s="34" t="s">
        <v>534</v>
      </c>
      <c r="W208" s="3">
        <v>0.59722222222222221</v>
      </c>
      <c r="X208" s="3">
        <v>0.60763888888888895</v>
      </c>
      <c r="Y208" s="5">
        <v>2</v>
      </c>
      <c r="Z208" s="5" t="s">
        <v>29</v>
      </c>
      <c r="AA208" s="108" t="s">
        <v>245</v>
      </c>
      <c r="AB208" s="5" t="s">
        <v>75</v>
      </c>
      <c r="AC208" s="5">
        <v>7</v>
      </c>
      <c r="AD208" s="5" t="s">
        <v>27</v>
      </c>
      <c r="AE208" s="5" t="s">
        <v>28</v>
      </c>
      <c r="AF208" s="5" t="s">
        <v>28</v>
      </c>
      <c r="AG208" s="3">
        <v>0.47708333333333303</v>
      </c>
      <c r="AH208" s="5" t="s">
        <v>546</v>
      </c>
      <c r="AI208" s="5" t="s">
        <v>27</v>
      </c>
      <c r="AJ208" s="5"/>
    </row>
    <row r="209" spans="1:36" s="34" customFormat="1" x14ac:dyDescent="0.25">
      <c r="A209" s="2">
        <v>2</v>
      </c>
      <c r="B209" s="120">
        <v>43089</v>
      </c>
      <c r="C209" s="2">
        <v>20</v>
      </c>
      <c r="D209" s="10">
        <v>7</v>
      </c>
      <c r="E209" s="10"/>
      <c r="F209" s="10"/>
      <c r="G209" s="10">
        <v>7</v>
      </c>
      <c r="H209" s="10"/>
      <c r="I209" s="10">
        <v>4</v>
      </c>
      <c r="J209" s="10"/>
      <c r="K209" s="10">
        <v>3</v>
      </c>
      <c r="L209" s="16"/>
      <c r="M209" s="16"/>
      <c r="N209" s="16">
        <v>14</v>
      </c>
      <c r="O209" s="16"/>
      <c r="P209" s="16"/>
      <c r="Q209" s="16"/>
      <c r="R209" s="16"/>
      <c r="S209" s="35"/>
      <c r="T209" s="34" t="s">
        <v>24</v>
      </c>
      <c r="U209" s="34" t="s">
        <v>188</v>
      </c>
      <c r="V209" s="34" t="s">
        <v>535</v>
      </c>
      <c r="W209" s="3">
        <v>0.61597222222222225</v>
      </c>
      <c r="X209" s="3">
        <v>0.62361111111111112</v>
      </c>
      <c r="Y209" s="5">
        <v>1</v>
      </c>
      <c r="Z209" s="5" t="s">
        <v>29</v>
      </c>
      <c r="AA209" s="5">
        <v>3</v>
      </c>
      <c r="AB209" s="5" t="s">
        <v>56</v>
      </c>
      <c r="AC209" s="5">
        <v>7</v>
      </c>
      <c r="AD209" s="5" t="s">
        <v>27</v>
      </c>
      <c r="AE209" s="5" t="s">
        <v>28</v>
      </c>
      <c r="AF209" s="5" t="s">
        <v>28</v>
      </c>
      <c r="AG209" s="3">
        <v>0.47708333333333303</v>
      </c>
      <c r="AH209" s="5" t="s">
        <v>438</v>
      </c>
      <c r="AI209" s="5" t="s">
        <v>1076</v>
      </c>
      <c r="AJ209" s="5"/>
    </row>
    <row r="210" spans="1:36" s="34" customFormat="1" x14ac:dyDescent="0.25">
      <c r="A210" s="2">
        <v>2</v>
      </c>
      <c r="B210" s="120">
        <v>43089</v>
      </c>
      <c r="C210" s="2">
        <v>20</v>
      </c>
      <c r="D210" s="21">
        <v>10</v>
      </c>
      <c r="E210" s="21">
        <v>6</v>
      </c>
      <c r="F210" s="21"/>
      <c r="G210" s="21">
        <v>10</v>
      </c>
      <c r="H210" s="21"/>
      <c r="I210" s="21">
        <v>2</v>
      </c>
      <c r="J210" s="10"/>
      <c r="K210" s="10"/>
      <c r="L210" s="16"/>
      <c r="M210" s="16"/>
      <c r="N210" s="16">
        <v>1</v>
      </c>
      <c r="O210" s="16"/>
      <c r="P210" s="16"/>
      <c r="Q210" s="16"/>
      <c r="R210" s="16"/>
      <c r="S210" s="35"/>
      <c r="T210" s="34" t="s">
        <v>24</v>
      </c>
      <c r="U210" s="34" t="s">
        <v>189</v>
      </c>
      <c r="V210" s="34" t="s">
        <v>679</v>
      </c>
      <c r="W210" s="3">
        <v>0.63055555555555554</v>
      </c>
      <c r="X210" s="3">
        <v>0.63611111111111118</v>
      </c>
      <c r="Y210" s="5">
        <v>2</v>
      </c>
      <c r="Z210" s="5" t="s">
        <v>29</v>
      </c>
      <c r="AA210" s="5">
        <v>3</v>
      </c>
      <c r="AB210" s="5" t="s">
        <v>56</v>
      </c>
      <c r="AC210" s="5">
        <v>8</v>
      </c>
      <c r="AD210" s="5" t="s">
        <v>339</v>
      </c>
      <c r="AE210" s="5" t="s">
        <v>28</v>
      </c>
      <c r="AF210" s="5" t="s">
        <v>28</v>
      </c>
      <c r="AG210" s="3">
        <v>0.47708333333333303</v>
      </c>
      <c r="AH210" s="5" t="s">
        <v>438</v>
      </c>
      <c r="AI210" s="5" t="s">
        <v>32</v>
      </c>
      <c r="AJ210" s="14"/>
    </row>
    <row r="211" spans="1:36" s="34" customFormat="1" x14ac:dyDescent="0.25">
      <c r="A211" s="2">
        <v>2</v>
      </c>
      <c r="B211" s="120">
        <v>43089</v>
      </c>
      <c r="C211" s="2">
        <v>20</v>
      </c>
      <c r="D211" s="21"/>
      <c r="E211" s="21">
        <v>1</v>
      </c>
      <c r="F211" s="21"/>
      <c r="G211" s="21"/>
      <c r="H211" s="21"/>
      <c r="I211" s="21"/>
      <c r="J211" s="10"/>
      <c r="K211" s="10"/>
      <c r="L211" s="16"/>
      <c r="M211" s="16"/>
      <c r="N211" s="16"/>
      <c r="O211" s="16"/>
      <c r="P211" s="16"/>
      <c r="Q211" s="16"/>
      <c r="R211" s="16"/>
      <c r="S211" s="35"/>
      <c r="T211" s="34" t="s">
        <v>24</v>
      </c>
      <c r="U211" s="34" t="s">
        <v>191</v>
      </c>
      <c r="V211" s="34" t="s">
        <v>680</v>
      </c>
      <c r="W211" s="3">
        <v>0.64027777777777783</v>
      </c>
      <c r="X211" s="3">
        <v>0.64236111111111105</v>
      </c>
      <c r="Y211" s="5">
        <v>1</v>
      </c>
      <c r="Z211" s="5" t="s">
        <v>29</v>
      </c>
      <c r="AA211" s="108" t="s">
        <v>245</v>
      </c>
      <c r="AB211" s="5" t="s">
        <v>56</v>
      </c>
      <c r="AC211" s="5">
        <v>8</v>
      </c>
      <c r="AD211" s="5" t="s">
        <v>32</v>
      </c>
      <c r="AE211" s="5" t="s">
        <v>28</v>
      </c>
      <c r="AF211" s="5" t="s">
        <v>28</v>
      </c>
      <c r="AG211" s="3">
        <v>0.47708333333333303</v>
      </c>
      <c r="AH211" s="5" t="s">
        <v>438</v>
      </c>
      <c r="AI211" s="5" t="s">
        <v>1077</v>
      </c>
      <c r="AJ211" s="14"/>
    </row>
    <row r="212" spans="1:36" s="34" customFormat="1" x14ac:dyDescent="0.25">
      <c r="A212" s="2">
        <v>2</v>
      </c>
      <c r="B212" s="120">
        <v>43089</v>
      </c>
      <c r="C212" s="2">
        <v>21</v>
      </c>
      <c r="D212" s="10">
        <v>6</v>
      </c>
      <c r="E212" s="10">
        <v>2</v>
      </c>
      <c r="F212" s="10"/>
      <c r="G212" s="10">
        <v>1</v>
      </c>
      <c r="H212" s="10">
        <v>7</v>
      </c>
      <c r="I212" s="10">
        <v>8</v>
      </c>
      <c r="J212" s="10"/>
      <c r="K212" s="10"/>
      <c r="L212" s="16"/>
      <c r="M212" s="16"/>
      <c r="N212" s="16"/>
      <c r="O212" s="16"/>
      <c r="P212" s="16"/>
      <c r="Q212" s="16"/>
      <c r="R212" s="16"/>
      <c r="S212" s="35"/>
      <c r="T212" s="34" t="s">
        <v>63</v>
      </c>
      <c r="U212" s="34" t="s">
        <v>540</v>
      </c>
      <c r="V212" s="34" t="s">
        <v>212</v>
      </c>
      <c r="W212" s="3">
        <v>0.36944444444444446</v>
      </c>
      <c r="X212" s="3">
        <v>0.38263888888888892</v>
      </c>
      <c r="Y212" s="108" t="s">
        <v>245</v>
      </c>
      <c r="Z212" s="5" t="s">
        <v>29</v>
      </c>
      <c r="AA212" s="108" t="s">
        <v>245</v>
      </c>
      <c r="AB212" s="5" t="s">
        <v>75</v>
      </c>
      <c r="AC212" s="5">
        <v>2</v>
      </c>
      <c r="AD212" s="5" t="s">
        <v>27</v>
      </c>
      <c r="AE212" s="5" t="s">
        <v>28</v>
      </c>
      <c r="AF212" s="5" t="s">
        <v>28</v>
      </c>
      <c r="AG212" s="3">
        <v>0.47638888888888892</v>
      </c>
      <c r="AH212" s="5" t="s">
        <v>445</v>
      </c>
      <c r="AI212" s="5" t="s">
        <v>27</v>
      </c>
      <c r="AJ212" s="5"/>
    </row>
    <row r="213" spans="1:36" s="34" customFormat="1" x14ac:dyDescent="0.25">
      <c r="A213" s="2">
        <v>2</v>
      </c>
      <c r="B213" s="120">
        <v>43089</v>
      </c>
      <c r="C213" s="2">
        <v>21</v>
      </c>
      <c r="D213" s="10">
        <v>26</v>
      </c>
      <c r="E213" s="10">
        <v>20</v>
      </c>
      <c r="F213" s="10">
        <v>14</v>
      </c>
      <c r="G213" s="10">
        <v>6</v>
      </c>
      <c r="H213" s="10">
        <v>31</v>
      </c>
      <c r="I213" s="10">
        <v>15</v>
      </c>
      <c r="J213" s="10"/>
      <c r="K213" s="10">
        <v>7</v>
      </c>
      <c r="L213" s="16"/>
      <c r="M213" s="16"/>
      <c r="N213" s="16"/>
      <c r="O213" s="16">
        <v>1</v>
      </c>
      <c r="P213" s="16"/>
      <c r="Q213" s="16"/>
      <c r="R213" s="16"/>
      <c r="S213" s="35"/>
      <c r="T213" s="34" t="s">
        <v>63</v>
      </c>
      <c r="U213" s="34" t="s">
        <v>541</v>
      </c>
      <c r="V213" s="34" t="s">
        <v>720</v>
      </c>
      <c r="W213" s="3">
        <v>0.38958333333333334</v>
      </c>
      <c r="X213" s="3">
        <v>0.41319444444444442</v>
      </c>
      <c r="Y213" s="108" t="s">
        <v>245</v>
      </c>
      <c r="Z213" s="5" t="s">
        <v>29</v>
      </c>
      <c r="AA213" s="108" t="s">
        <v>245</v>
      </c>
      <c r="AB213" s="5" t="s">
        <v>75</v>
      </c>
      <c r="AC213" s="5">
        <v>2</v>
      </c>
      <c r="AD213" s="5" t="s">
        <v>27</v>
      </c>
      <c r="AE213" s="5" t="s">
        <v>28</v>
      </c>
      <c r="AF213" s="5" t="s">
        <v>28</v>
      </c>
      <c r="AG213" s="3">
        <v>0.47638888888888892</v>
      </c>
      <c r="AH213" s="5" t="s">
        <v>445</v>
      </c>
      <c r="AI213" s="5" t="s">
        <v>27</v>
      </c>
      <c r="AJ213" s="5" t="s">
        <v>542</v>
      </c>
    </row>
    <row r="214" spans="1:36" s="34" customFormat="1" x14ac:dyDescent="0.25">
      <c r="A214" s="2">
        <v>2</v>
      </c>
      <c r="B214" s="120">
        <v>43089</v>
      </c>
      <c r="C214" s="2">
        <v>21</v>
      </c>
      <c r="D214" s="10">
        <v>45</v>
      </c>
      <c r="E214" s="10">
        <v>9</v>
      </c>
      <c r="F214" s="10"/>
      <c r="G214" s="10"/>
      <c r="H214" s="10">
        <v>39</v>
      </c>
      <c r="I214" s="10">
        <v>9</v>
      </c>
      <c r="J214" s="10">
        <v>3</v>
      </c>
      <c r="K214" s="10">
        <v>2</v>
      </c>
      <c r="L214" s="16"/>
      <c r="M214" s="16"/>
      <c r="N214" s="16"/>
      <c r="O214" s="16"/>
      <c r="P214" s="16"/>
      <c r="Q214" s="16">
        <v>7</v>
      </c>
      <c r="R214" s="16"/>
      <c r="S214" s="35"/>
      <c r="T214" s="34" t="s">
        <v>63</v>
      </c>
      <c r="U214" s="34" t="s">
        <v>543</v>
      </c>
      <c r="V214" s="34" t="s">
        <v>721</v>
      </c>
      <c r="W214" s="3">
        <v>0.43055555555555558</v>
      </c>
      <c r="X214" s="3">
        <v>0.44444444444444442</v>
      </c>
      <c r="Y214" s="5">
        <v>3</v>
      </c>
      <c r="Z214" s="5" t="s">
        <v>29</v>
      </c>
      <c r="AA214" s="5">
        <v>3</v>
      </c>
      <c r="AB214" s="5" t="s">
        <v>544</v>
      </c>
      <c r="AC214" s="5">
        <v>2</v>
      </c>
      <c r="AD214" s="5" t="s">
        <v>27</v>
      </c>
      <c r="AE214" s="5" t="s">
        <v>28</v>
      </c>
      <c r="AF214" s="5" t="s">
        <v>28</v>
      </c>
      <c r="AG214" s="3">
        <v>0.47638888888888897</v>
      </c>
      <c r="AH214" s="5" t="s">
        <v>445</v>
      </c>
      <c r="AI214" s="5" t="s">
        <v>27</v>
      </c>
      <c r="AJ214" s="5" t="s">
        <v>551</v>
      </c>
    </row>
    <row r="215" spans="1:36" s="34" customFormat="1" x14ac:dyDescent="0.25">
      <c r="A215" s="2">
        <v>2</v>
      </c>
      <c r="B215" s="120">
        <v>43089</v>
      </c>
      <c r="C215" s="2">
        <v>21</v>
      </c>
      <c r="D215" s="10">
        <v>40</v>
      </c>
      <c r="E215" s="10">
        <v>75</v>
      </c>
      <c r="F215" s="10"/>
      <c r="G215" s="10"/>
      <c r="H215" s="10">
        <v>5</v>
      </c>
      <c r="I215" s="10">
        <v>7</v>
      </c>
      <c r="J215" s="10"/>
      <c r="K215" s="10"/>
      <c r="L215" s="16"/>
      <c r="M215" s="16"/>
      <c r="N215" s="16"/>
      <c r="O215" s="16"/>
      <c r="P215" s="16"/>
      <c r="Q215" s="16"/>
      <c r="R215" s="16"/>
      <c r="S215" s="35"/>
      <c r="T215" s="34" t="s">
        <v>63</v>
      </c>
      <c r="U215" s="34" t="s">
        <v>550</v>
      </c>
      <c r="V215" s="34" t="s">
        <v>719</v>
      </c>
      <c r="W215" s="3">
        <v>0.61388888888888882</v>
      </c>
      <c r="X215" s="3">
        <v>0.62152777777777779</v>
      </c>
      <c r="Y215" s="5">
        <v>3</v>
      </c>
      <c r="Z215" s="5" t="s">
        <v>29</v>
      </c>
      <c r="AA215" s="108" t="s">
        <v>245</v>
      </c>
      <c r="AB215" s="5" t="s">
        <v>75</v>
      </c>
      <c r="AC215" s="5">
        <v>6</v>
      </c>
      <c r="AD215" s="5" t="s">
        <v>27</v>
      </c>
      <c r="AE215" s="5" t="s">
        <v>28</v>
      </c>
      <c r="AF215" s="5" t="s">
        <v>28</v>
      </c>
      <c r="AG215" s="3">
        <v>0.47638888888888897</v>
      </c>
      <c r="AH215" s="5" t="s">
        <v>438</v>
      </c>
      <c r="AI215" s="5" t="s">
        <v>27</v>
      </c>
      <c r="AJ215" s="5" t="s">
        <v>552</v>
      </c>
    </row>
    <row r="216" spans="1:36" s="34" customFormat="1" x14ac:dyDescent="0.25">
      <c r="A216" s="2">
        <v>2</v>
      </c>
      <c r="B216" s="120">
        <v>43089</v>
      </c>
      <c r="C216" s="2">
        <v>21</v>
      </c>
      <c r="D216" s="36">
        <v>2</v>
      </c>
      <c r="E216" s="36">
        <v>4</v>
      </c>
      <c r="F216" s="36"/>
      <c r="G216" s="36"/>
      <c r="H216" s="36">
        <v>6</v>
      </c>
      <c r="I216" s="36">
        <v>22</v>
      </c>
      <c r="J216" s="36">
        <v>22</v>
      </c>
      <c r="K216" s="36"/>
      <c r="L216" s="19"/>
      <c r="M216" s="19"/>
      <c r="N216" s="19"/>
      <c r="O216" s="19">
        <v>2</v>
      </c>
      <c r="P216" s="19"/>
      <c r="Q216" s="43"/>
      <c r="R216" s="19"/>
      <c r="S216" s="80"/>
      <c r="T216" s="34" t="s">
        <v>91</v>
      </c>
      <c r="U216" s="34" t="s">
        <v>164</v>
      </c>
      <c r="V216" s="137" t="s">
        <v>562</v>
      </c>
      <c r="W216" s="29" t="s">
        <v>218</v>
      </c>
      <c r="X216" s="29" t="s">
        <v>563</v>
      </c>
      <c r="Y216" s="5">
        <v>4</v>
      </c>
      <c r="Z216" s="5" t="s">
        <v>29</v>
      </c>
      <c r="AA216" s="5">
        <v>4</v>
      </c>
      <c r="AB216" s="114" t="s">
        <v>56</v>
      </c>
      <c r="AC216" s="5">
        <v>0</v>
      </c>
      <c r="AD216" s="5" t="s">
        <v>27</v>
      </c>
      <c r="AE216" s="5" t="s">
        <v>28</v>
      </c>
      <c r="AF216" s="5" t="s">
        <v>28</v>
      </c>
      <c r="AG216" s="29" t="s">
        <v>561</v>
      </c>
      <c r="AH216" s="5" t="s">
        <v>445</v>
      </c>
      <c r="AI216" s="14" t="s">
        <v>32</v>
      </c>
      <c r="AJ216" s="25" t="s">
        <v>564</v>
      </c>
    </row>
    <row r="217" spans="1:36" s="34" customFormat="1" x14ac:dyDescent="0.25">
      <c r="A217" s="2">
        <v>2</v>
      </c>
      <c r="B217" s="120">
        <v>43089</v>
      </c>
      <c r="C217" s="2">
        <v>21</v>
      </c>
      <c r="D217" s="36"/>
      <c r="E217" s="36"/>
      <c r="F217" s="36">
        <v>1</v>
      </c>
      <c r="G217" s="36"/>
      <c r="H217" s="36">
        <v>8</v>
      </c>
      <c r="I217" s="36">
        <v>12</v>
      </c>
      <c r="J217" s="36"/>
      <c r="K217" s="36"/>
      <c r="L217" s="19"/>
      <c r="M217" s="19"/>
      <c r="N217" s="19"/>
      <c r="O217" s="19">
        <v>2</v>
      </c>
      <c r="P217" s="19"/>
      <c r="Q217" s="43">
        <v>1</v>
      </c>
      <c r="R217" s="19"/>
      <c r="S217" s="80"/>
      <c r="T217" s="34" t="s">
        <v>91</v>
      </c>
      <c r="U217" s="34" t="s">
        <v>163</v>
      </c>
      <c r="V217" s="137" t="s">
        <v>565</v>
      </c>
      <c r="W217" s="29" t="s">
        <v>130</v>
      </c>
      <c r="X217" s="29" t="s">
        <v>285</v>
      </c>
      <c r="Y217" s="5">
        <v>2</v>
      </c>
      <c r="Z217" s="5" t="s">
        <v>29</v>
      </c>
      <c r="AA217" s="5">
        <v>2</v>
      </c>
      <c r="AB217" s="114" t="s">
        <v>56</v>
      </c>
      <c r="AC217" s="5">
        <v>5</v>
      </c>
      <c r="AD217" s="5" t="s">
        <v>27</v>
      </c>
      <c r="AE217" s="5" t="s">
        <v>28</v>
      </c>
      <c r="AF217" s="5" t="s">
        <v>28</v>
      </c>
      <c r="AG217" s="29" t="s">
        <v>561</v>
      </c>
      <c r="AH217" s="5" t="s">
        <v>546</v>
      </c>
      <c r="AI217" s="14" t="s">
        <v>27</v>
      </c>
      <c r="AJ217" s="25"/>
    </row>
    <row r="218" spans="1:36" s="34" customFormat="1" x14ac:dyDescent="0.25">
      <c r="A218" s="2">
        <v>2</v>
      </c>
      <c r="B218" s="120">
        <v>43089</v>
      </c>
      <c r="C218" s="2">
        <v>21</v>
      </c>
      <c r="D218" s="36"/>
      <c r="E218" s="36"/>
      <c r="F218" s="36"/>
      <c r="G218" s="36"/>
      <c r="H218" s="36">
        <v>2</v>
      </c>
      <c r="I218" s="36">
        <v>28</v>
      </c>
      <c r="J218" s="36"/>
      <c r="K218" s="36"/>
      <c r="L218" s="19"/>
      <c r="M218" s="19"/>
      <c r="N218" s="19"/>
      <c r="O218" s="19"/>
      <c r="P218" s="19"/>
      <c r="Q218" s="19"/>
      <c r="R218" s="19"/>
      <c r="S218" s="80"/>
      <c r="T218" s="34" t="s">
        <v>91</v>
      </c>
      <c r="U218" s="34" t="s">
        <v>261</v>
      </c>
      <c r="V218" s="34" t="s">
        <v>262</v>
      </c>
      <c r="W218" s="54">
        <v>0.60416666666666663</v>
      </c>
      <c r="X218" s="29" t="s">
        <v>136</v>
      </c>
      <c r="Y218" s="5">
        <v>3</v>
      </c>
      <c r="Z218" s="5" t="s">
        <v>29</v>
      </c>
      <c r="AA218" s="5">
        <v>3</v>
      </c>
      <c r="AB218" s="114" t="s">
        <v>56</v>
      </c>
      <c r="AC218" s="5">
        <v>6</v>
      </c>
      <c r="AD218" s="5" t="s">
        <v>27</v>
      </c>
      <c r="AE218" s="5" t="s">
        <v>28</v>
      </c>
      <c r="AF218" s="5" t="s">
        <v>28</v>
      </c>
      <c r="AG218" s="29" t="s">
        <v>561</v>
      </c>
      <c r="AH218" s="5" t="s">
        <v>438</v>
      </c>
      <c r="AI218" s="14" t="s">
        <v>32</v>
      </c>
      <c r="AJ218" s="47"/>
    </row>
    <row r="219" spans="1:36" s="34" customFormat="1" x14ac:dyDescent="0.25">
      <c r="A219" s="2">
        <v>2</v>
      </c>
      <c r="B219" s="120">
        <v>43089</v>
      </c>
      <c r="C219" s="2">
        <v>22</v>
      </c>
      <c r="D219" s="10"/>
      <c r="E219" s="10"/>
      <c r="F219" s="10"/>
      <c r="G219" s="10"/>
      <c r="H219" s="10">
        <v>1</v>
      </c>
      <c r="I219" s="10">
        <v>12</v>
      </c>
      <c r="J219" s="10"/>
      <c r="K219" s="10"/>
      <c r="L219" s="16"/>
      <c r="M219" s="16"/>
      <c r="N219" s="16"/>
      <c r="O219" s="16"/>
      <c r="P219" s="16"/>
      <c r="Q219" s="16"/>
      <c r="R219" s="16"/>
      <c r="S219" s="35"/>
      <c r="T219" s="34" t="s">
        <v>24</v>
      </c>
      <c r="U219" s="34" t="s">
        <v>519</v>
      </c>
      <c r="V219" s="34" t="s">
        <v>520</v>
      </c>
      <c r="W219" s="3">
        <v>0.36944444444444446</v>
      </c>
      <c r="X219" s="3">
        <v>0.38750000000000001</v>
      </c>
      <c r="Y219" s="5" t="s">
        <v>521</v>
      </c>
      <c r="Z219" s="5" t="s">
        <v>29</v>
      </c>
      <c r="AA219" s="5">
        <v>4</v>
      </c>
      <c r="AB219" s="5" t="s">
        <v>33</v>
      </c>
      <c r="AC219" s="5">
        <v>2</v>
      </c>
      <c r="AD219" s="5" t="s">
        <v>27</v>
      </c>
      <c r="AE219" s="5" t="s">
        <v>28</v>
      </c>
      <c r="AF219" s="5" t="s">
        <v>28</v>
      </c>
      <c r="AG219" s="3">
        <v>0.4770833333333333</v>
      </c>
      <c r="AH219" s="5" t="s">
        <v>445</v>
      </c>
      <c r="AI219" s="5" t="s">
        <v>1046</v>
      </c>
      <c r="AJ219" s="5"/>
    </row>
    <row r="220" spans="1:36" s="34" customFormat="1" x14ac:dyDescent="0.25">
      <c r="A220" s="2">
        <v>2</v>
      </c>
      <c r="B220" s="120">
        <v>43089</v>
      </c>
      <c r="C220" s="2">
        <v>22</v>
      </c>
      <c r="D220" s="10"/>
      <c r="E220" s="10"/>
      <c r="F220" s="10"/>
      <c r="G220" s="10"/>
      <c r="H220" s="10">
        <v>1</v>
      </c>
      <c r="I220" s="10">
        <v>22</v>
      </c>
      <c r="J220" s="10">
        <v>9</v>
      </c>
      <c r="K220" s="10"/>
      <c r="L220" s="16"/>
      <c r="M220" s="16"/>
      <c r="N220" s="16"/>
      <c r="O220" s="16"/>
      <c r="P220" s="16"/>
      <c r="Q220" s="16"/>
      <c r="R220" s="16"/>
      <c r="S220" s="35"/>
      <c r="T220" s="34" t="s">
        <v>24</v>
      </c>
      <c r="U220" s="34" t="s">
        <v>522</v>
      </c>
      <c r="V220" s="34" t="s">
        <v>523</v>
      </c>
      <c r="W220" s="3">
        <v>0.39166666666666666</v>
      </c>
      <c r="X220" s="3">
        <v>0.40347222222222223</v>
      </c>
      <c r="Y220" s="5" t="s">
        <v>521</v>
      </c>
      <c r="Z220" s="5" t="s">
        <v>29</v>
      </c>
      <c r="AA220" s="5">
        <v>4</v>
      </c>
      <c r="AB220" s="5" t="s">
        <v>33</v>
      </c>
      <c r="AC220" s="5">
        <v>2</v>
      </c>
      <c r="AD220" s="5" t="s">
        <v>27</v>
      </c>
      <c r="AE220" s="5" t="s">
        <v>31</v>
      </c>
      <c r="AF220" s="111">
        <v>0.3</v>
      </c>
      <c r="AG220" s="3">
        <v>0.4770833333333333</v>
      </c>
      <c r="AH220" s="5" t="s">
        <v>445</v>
      </c>
      <c r="AI220" s="5" t="s">
        <v>1046</v>
      </c>
      <c r="AJ220" s="5"/>
    </row>
    <row r="221" spans="1:36" s="34" customFormat="1" x14ac:dyDescent="0.25">
      <c r="A221" s="2">
        <v>2</v>
      </c>
      <c r="B221" s="120">
        <v>43089</v>
      </c>
      <c r="C221" s="2">
        <v>22</v>
      </c>
      <c r="D221" s="10">
        <v>3</v>
      </c>
      <c r="E221" s="10"/>
      <c r="F221" s="10">
        <v>14</v>
      </c>
      <c r="G221" s="10"/>
      <c r="H221" s="10">
        <v>8</v>
      </c>
      <c r="I221" s="10">
        <v>8</v>
      </c>
      <c r="J221" s="10">
        <v>3</v>
      </c>
      <c r="K221" s="10"/>
      <c r="L221" s="16"/>
      <c r="M221" s="16"/>
      <c r="N221" s="16"/>
      <c r="O221" s="16"/>
      <c r="P221" s="16"/>
      <c r="Q221" s="16">
        <v>3</v>
      </c>
      <c r="R221" s="16"/>
      <c r="S221" s="35"/>
      <c r="T221" s="34" t="s">
        <v>24</v>
      </c>
      <c r="U221" s="34" t="s">
        <v>180</v>
      </c>
      <c r="V221" s="34" t="s">
        <v>524</v>
      </c>
      <c r="W221" s="3">
        <v>0.42222222222222222</v>
      </c>
      <c r="X221" s="3">
        <v>0.44930555555555557</v>
      </c>
      <c r="Y221" s="5" t="s">
        <v>525</v>
      </c>
      <c r="Z221" s="5" t="s">
        <v>29</v>
      </c>
      <c r="AA221" s="5">
        <v>4</v>
      </c>
      <c r="AB221" s="5" t="s">
        <v>33</v>
      </c>
      <c r="AC221" s="5">
        <v>3</v>
      </c>
      <c r="AD221" s="5" t="s">
        <v>27</v>
      </c>
      <c r="AE221" s="5" t="s">
        <v>34</v>
      </c>
      <c r="AF221" s="111">
        <v>0.1</v>
      </c>
      <c r="AG221" s="3">
        <v>0.47708333333333303</v>
      </c>
      <c r="AH221" s="5" t="s">
        <v>445</v>
      </c>
      <c r="AI221" s="5" t="s">
        <v>1078</v>
      </c>
      <c r="AJ221" s="5"/>
    </row>
    <row r="222" spans="1:36" s="34" customFormat="1" x14ac:dyDescent="0.25">
      <c r="A222" s="2">
        <v>2</v>
      </c>
      <c r="B222" s="120">
        <v>43089</v>
      </c>
      <c r="C222" s="2">
        <v>22</v>
      </c>
      <c r="D222" s="10">
        <v>10</v>
      </c>
      <c r="E222" s="10">
        <v>2</v>
      </c>
      <c r="F222" s="10">
        <v>6</v>
      </c>
      <c r="G222" s="10"/>
      <c r="H222" s="10">
        <v>5</v>
      </c>
      <c r="I222" s="10">
        <v>8</v>
      </c>
      <c r="J222" s="10">
        <v>9</v>
      </c>
      <c r="K222" s="10"/>
      <c r="L222" s="16"/>
      <c r="M222" s="16"/>
      <c r="N222" s="16"/>
      <c r="O222" s="16"/>
      <c r="P222" s="16"/>
      <c r="Q222" s="16">
        <v>6</v>
      </c>
      <c r="R222" s="16"/>
      <c r="S222" s="35"/>
      <c r="T222" s="34" t="s">
        <v>24</v>
      </c>
      <c r="U222" s="34" t="s">
        <v>181</v>
      </c>
      <c r="V222" s="34" t="s">
        <v>526</v>
      </c>
      <c r="W222" s="3">
        <v>0.48055555555555557</v>
      </c>
      <c r="X222" s="3">
        <v>0.50208333333333333</v>
      </c>
      <c r="Y222" s="5" t="s">
        <v>527</v>
      </c>
      <c r="Z222" s="5" t="s">
        <v>29</v>
      </c>
      <c r="AA222" s="5">
        <v>3</v>
      </c>
      <c r="AB222" s="5" t="s">
        <v>75</v>
      </c>
      <c r="AC222" s="5">
        <v>4</v>
      </c>
      <c r="AD222" s="5" t="s">
        <v>27</v>
      </c>
      <c r="AE222" s="5" t="s">
        <v>34</v>
      </c>
      <c r="AF222" s="111">
        <v>0.1</v>
      </c>
      <c r="AG222" s="3">
        <v>0.47708333333333303</v>
      </c>
      <c r="AH222" s="5" t="s">
        <v>445</v>
      </c>
      <c r="AI222" s="5" t="s">
        <v>27</v>
      </c>
      <c r="AJ222" s="5"/>
    </row>
    <row r="223" spans="1:36" s="34" customFormat="1" x14ac:dyDescent="0.25">
      <c r="A223" s="2">
        <v>2</v>
      </c>
      <c r="B223" s="120">
        <v>43089</v>
      </c>
      <c r="C223" s="2">
        <v>22</v>
      </c>
      <c r="D223" s="21"/>
      <c r="E223" s="21">
        <v>1</v>
      </c>
      <c r="F223" s="21"/>
      <c r="G223" s="21"/>
      <c r="H223" s="21">
        <v>1</v>
      </c>
      <c r="I223" s="21">
        <v>1</v>
      </c>
      <c r="J223" s="10"/>
      <c r="K223" s="10"/>
      <c r="L223" s="16"/>
      <c r="M223" s="16"/>
      <c r="N223" s="16"/>
      <c r="O223" s="16"/>
      <c r="P223" s="16"/>
      <c r="Q223" s="16"/>
      <c r="R223" s="16"/>
      <c r="S223" s="35"/>
      <c r="T223" s="34" t="s">
        <v>24</v>
      </c>
      <c r="U223" s="34" t="s">
        <v>193</v>
      </c>
      <c r="V223" s="34" t="s">
        <v>536</v>
      </c>
      <c r="W223" s="3">
        <v>0.65138888888888891</v>
      </c>
      <c r="X223" s="3">
        <v>0.66319444444444442</v>
      </c>
      <c r="Y223" s="5" t="s">
        <v>527</v>
      </c>
      <c r="Z223" s="5" t="s">
        <v>29</v>
      </c>
      <c r="AA223" s="108" t="s">
        <v>245</v>
      </c>
      <c r="AB223" s="5" t="s">
        <v>56</v>
      </c>
      <c r="AC223" s="5">
        <v>7</v>
      </c>
      <c r="AD223" s="5" t="s">
        <v>537</v>
      </c>
      <c r="AE223" s="5" t="s">
        <v>28</v>
      </c>
      <c r="AF223" s="5" t="s">
        <v>28</v>
      </c>
      <c r="AG223" s="3">
        <v>0.47708333333333303</v>
      </c>
      <c r="AH223" s="5" t="s">
        <v>438</v>
      </c>
      <c r="AI223" s="5" t="s">
        <v>350</v>
      </c>
      <c r="AJ223" s="14"/>
    </row>
    <row r="224" spans="1:36" s="34" customFormat="1" x14ac:dyDescent="0.25">
      <c r="A224" s="2">
        <v>2</v>
      </c>
      <c r="B224" s="120">
        <v>43089</v>
      </c>
      <c r="C224" s="2">
        <v>22</v>
      </c>
      <c r="D224" s="36"/>
      <c r="E224" s="36"/>
      <c r="F224" s="36"/>
      <c r="G224" s="36"/>
      <c r="H224" s="36">
        <v>2</v>
      </c>
      <c r="I224" s="36">
        <v>2</v>
      </c>
      <c r="J224" s="36"/>
      <c r="K224" s="36"/>
      <c r="L224" s="19"/>
      <c r="M224" s="19"/>
      <c r="N224" s="19"/>
      <c r="O224" s="19"/>
      <c r="P224" s="19"/>
      <c r="Q224" s="19"/>
      <c r="R224" s="19"/>
      <c r="S224" s="80"/>
      <c r="T224" s="34" t="s">
        <v>91</v>
      </c>
      <c r="U224" s="34" t="s">
        <v>559</v>
      </c>
      <c r="V224" s="34" t="s">
        <v>560</v>
      </c>
      <c r="W224" s="29" t="s">
        <v>510</v>
      </c>
      <c r="X224" s="29" t="s">
        <v>118</v>
      </c>
      <c r="Y224" s="5">
        <v>3</v>
      </c>
      <c r="Z224" s="5" t="s">
        <v>29</v>
      </c>
      <c r="AA224" s="5">
        <v>4</v>
      </c>
      <c r="AB224" s="114" t="s">
        <v>56</v>
      </c>
      <c r="AC224" s="5">
        <v>0</v>
      </c>
      <c r="AD224" s="5" t="s">
        <v>27</v>
      </c>
      <c r="AE224" s="5" t="s">
        <v>28</v>
      </c>
      <c r="AF224" s="5" t="s">
        <v>28</v>
      </c>
      <c r="AG224" s="29" t="s">
        <v>561</v>
      </c>
      <c r="AH224" s="5" t="s">
        <v>445</v>
      </c>
      <c r="AI224" s="14" t="s">
        <v>32</v>
      </c>
      <c r="AJ224" s="47"/>
    </row>
    <row r="225" spans="1:36" s="34" customFormat="1" x14ac:dyDescent="0.25">
      <c r="A225" s="2">
        <v>2</v>
      </c>
      <c r="B225" s="120">
        <v>43081</v>
      </c>
      <c r="C225" s="2">
        <v>23</v>
      </c>
      <c r="D225" s="10">
        <v>38</v>
      </c>
      <c r="E225" s="10">
        <v>6</v>
      </c>
      <c r="F225" s="10"/>
      <c r="G225" s="10">
        <v>3</v>
      </c>
      <c r="H225" s="10">
        <v>14</v>
      </c>
      <c r="I225" s="10">
        <v>15</v>
      </c>
      <c r="J225" s="10"/>
      <c r="K225" s="10">
        <v>5</v>
      </c>
      <c r="L225" s="16"/>
      <c r="M225" s="16"/>
      <c r="N225" s="16"/>
      <c r="O225" s="16">
        <v>1</v>
      </c>
      <c r="P225" s="16"/>
      <c r="Q225" s="16"/>
      <c r="R225" s="16"/>
      <c r="S225" s="35"/>
      <c r="T225" s="34" t="s">
        <v>63</v>
      </c>
      <c r="U225" s="34" t="s">
        <v>151</v>
      </c>
      <c r="V225" s="34" t="s">
        <v>452</v>
      </c>
      <c r="W225" s="3">
        <v>0.41388888888888892</v>
      </c>
      <c r="X225" s="3">
        <v>0.42708333333333331</v>
      </c>
      <c r="Y225" s="108" t="s">
        <v>55</v>
      </c>
      <c r="Z225" s="5" t="s">
        <v>29</v>
      </c>
      <c r="AA225" s="108">
        <v>1</v>
      </c>
      <c r="AB225" s="5" t="s">
        <v>75</v>
      </c>
      <c r="AC225" s="5">
        <v>7</v>
      </c>
      <c r="AD225" s="5" t="s">
        <v>27</v>
      </c>
      <c r="AE225" s="5" t="s">
        <v>28</v>
      </c>
      <c r="AF225" s="5" t="s">
        <v>28</v>
      </c>
      <c r="AG225" s="3">
        <v>0.75</v>
      </c>
      <c r="AH225" s="5" t="s">
        <v>438</v>
      </c>
      <c r="AI225" s="5" t="s">
        <v>27</v>
      </c>
      <c r="AJ225" s="14"/>
    </row>
    <row r="226" spans="1:36" s="34" customFormat="1" x14ac:dyDescent="0.25">
      <c r="A226" s="2">
        <v>2</v>
      </c>
      <c r="B226" s="120">
        <v>43081</v>
      </c>
      <c r="C226" s="2">
        <v>23</v>
      </c>
      <c r="D226" s="10">
        <v>21</v>
      </c>
      <c r="E226" s="10">
        <v>27</v>
      </c>
      <c r="F226" s="10">
        <v>14</v>
      </c>
      <c r="G226" s="10">
        <v>4</v>
      </c>
      <c r="H226" s="10">
        <v>13</v>
      </c>
      <c r="I226" s="10">
        <v>15</v>
      </c>
      <c r="J226" s="10">
        <v>33</v>
      </c>
      <c r="K226" s="10">
        <v>4</v>
      </c>
      <c r="L226" s="16"/>
      <c r="M226" s="16"/>
      <c r="N226" s="16">
        <v>2</v>
      </c>
      <c r="O226" s="16">
        <v>2</v>
      </c>
      <c r="P226" s="16"/>
      <c r="Q226" s="16">
        <v>4</v>
      </c>
      <c r="R226" s="16"/>
      <c r="S226" s="35"/>
      <c r="T226" s="34" t="s">
        <v>63</v>
      </c>
      <c r="U226" s="34" t="s">
        <v>152</v>
      </c>
      <c r="V226" s="34" t="s">
        <v>453</v>
      </c>
      <c r="W226" s="3">
        <v>0.43402777777777773</v>
      </c>
      <c r="X226" s="3">
        <v>0.44791666666666669</v>
      </c>
      <c r="Y226" s="5">
        <v>2</v>
      </c>
      <c r="Z226" s="5" t="s">
        <v>29</v>
      </c>
      <c r="AA226" s="5">
        <v>2</v>
      </c>
      <c r="AB226" s="5" t="s">
        <v>75</v>
      </c>
      <c r="AC226" s="5">
        <v>8</v>
      </c>
      <c r="AD226" s="5" t="s">
        <v>27</v>
      </c>
      <c r="AE226" s="5" t="s">
        <v>28</v>
      </c>
      <c r="AF226" s="5" t="s">
        <v>28</v>
      </c>
      <c r="AG226" s="3">
        <v>0.75</v>
      </c>
      <c r="AH226" s="5" t="s">
        <v>438</v>
      </c>
      <c r="AI226" s="5" t="s">
        <v>27</v>
      </c>
      <c r="AJ226" s="5" t="s">
        <v>441</v>
      </c>
    </row>
    <row r="227" spans="1:36" s="34" customFormat="1" x14ac:dyDescent="0.25">
      <c r="A227" s="2">
        <v>2</v>
      </c>
      <c r="B227" s="120">
        <v>43081</v>
      </c>
      <c r="C227" s="2">
        <v>23</v>
      </c>
      <c r="D227" s="10">
        <v>49</v>
      </c>
      <c r="E227" s="10">
        <v>98</v>
      </c>
      <c r="F227" s="10">
        <v>3</v>
      </c>
      <c r="G227" s="10">
        <v>13</v>
      </c>
      <c r="H227" s="10">
        <v>2</v>
      </c>
      <c r="I227" s="10">
        <v>15</v>
      </c>
      <c r="J227" s="10"/>
      <c r="K227" s="10">
        <v>14</v>
      </c>
      <c r="L227" s="16">
        <v>2</v>
      </c>
      <c r="M227" s="16"/>
      <c r="N227" s="16"/>
      <c r="O227" s="16"/>
      <c r="P227" s="16"/>
      <c r="Q227" s="16"/>
      <c r="R227" s="16"/>
      <c r="S227" s="35"/>
      <c r="T227" s="34" t="s">
        <v>63</v>
      </c>
      <c r="U227" s="34" t="s">
        <v>153</v>
      </c>
      <c r="V227" s="34" t="s">
        <v>454</v>
      </c>
      <c r="W227" s="3">
        <v>0.45833333333333331</v>
      </c>
      <c r="X227" s="3">
        <v>0.47569444444444442</v>
      </c>
      <c r="Y227" s="5">
        <v>1</v>
      </c>
      <c r="Z227" s="5" t="s">
        <v>29</v>
      </c>
      <c r="AA227" s="5">
        <v>1</v>
      </c>
      <c r="AB227" s="5" t="s">
        <v>75</v>
      </c>
      <c r="AC227" s="5">
        <v>5</v>
      </c>
      <c r="AD227" s="5" t="s">
        <v>27</v>
      </c>
      <c r="AE227" s="5" t="s">
        <v>28</v>
      </c>
      <c r="AF227" s="5" t="s">
        <v>28</v>
      </c>
      <c r="AG227" s="3">
        <v>0.75</v>
      </c>
      <c r="AH227" s="5" t="s">
        <v>438</v>
      </c>
      <c r="AI227" s="5" t="s">
        <v>27</v>
      </c>
      <c r="AJ227" s="5" t="s">
        <v>442</v>
      </c>
    </row>
    <row r="228" spans="1:36" s="34" customFormat="1" x14ac:dyDescent="0.25">
      <c r="A228" s="2">
        <v>2</v>
      </c>
      <c r="B228" s="120">
        <v>43081</v>
      </c>
      <c r="C228" s="2">
        <v>23</v>
      </c>
      <c r="D228" s="10">
        <v>37</v>
      </c>
      <c r="E228" s="10">
        <v>20</v>
      </c>
      <c r="F228" s="10"/>
      <c r="G228" s="10">
        <v>9</v>
      </c>
      <c r="H228" s="10">
        <v>17</v>
      </c>
      <c r="I228" s="10">
        <v>42</v>
      </c>
      <c r="J228" s="10">
        <v>25</v>
      </c>
      <c r="K228" s="10"/>
      <c r="L228" s="16"/>
      <c r="M228" s="16"/>
      <c r="N228" s="16"/>
      <c r="O228" s="16"/>
      <c r="P228" s="16"/>
      <c r="Q228" s="16"/>
      <c r="R228" s="16"/>
      <c r="S228" s="35"/>
      <c r="T228" s="34" t="s">
        <v>63</v>
      </c>
      <c r="U228" s="34" t="s">
        <v>155</v>
      </c>
      <c r="V228" s="34" t="s">
        <v>455</v>
      </c>
      <c r="W228" s="3">
        <v>0.5</v>
      </c>
      <c r="X228" s="3">
        <v>0.51041666666666663</v>
      </c>
      <c r="Y228" s="5">
        <v>1</v>
      </c>
      <c r="Z228" s="5" t="s">
        <v>29</v>
      </c>
      <c r="AA228" s="108">
        <v>1</v>
      </c>
      <c r="AB228" s="5" t="s">
        <v>75</v>
      </c>
      <c r="AC228" s="5">
        <v>3</v>
      </c>
      <c r="AD228" s="5" t="s">
        <v>27</v>
      </c>
      <c r="AE228" s="5" t="s">
        <v>28</v>
      </c>
      <c r="AF228" s="5" t="s">
        <v>28</v>
      </c>
      <c r="AG228" s="3">
        <v>0.75</v>
      </c>
      <c r="AH228" s="5" t="s">
        <v>1026</v>
      </c>
      <c r="AI228" s="5" t="s">
        <v>27</v>
      </c>
      <c r="AJ228" s="14" t="s">
        <v>444</v>
      </c>
    </row>
    <row r="229" spans="1:36" s="34" customFormat="1" x14ac:dyDescent="0.25">
      <c r="A229" s="2">
        <v>2</v>
      </c>
      <c r="B229" s="120">
        <v>43081</v>
      </c>
      <c r="C229" s="2">
        <v>24</v>
      </c>
      <c r="D229" s="10">
        <v>4</v>
      </c>
      <c r="E229" s="10">
        <v>3</v>
      </c>
      <c r="F229" s="10"/>
      <c r="G229" s="10">
        <v>5</v>
      </c>
      <c r="H229" s="10">
        <v>4</v>
      </c>
      <c r="I229" s="10">
        <v>50</v>
      </c>
      <c r="J229" s="10">
        <v>8</v>
      </c>
      <c r="K229" s="10">
        <v>2</v>
      </c>
      <c r="L229" s="16"/>
      <c r="M229" s="16"/>
      <c r="N229" s="16"/>
      <c r="O229" s="16">
        <v>1</v>
      </c>
      <c r="P229" s="16"/>
      <c r="Q229" s="16">
        <v>38</v>
      </c>
      <c r="R229" s="16"/>
      <c r="S229" s="35"/>
      <c r="T229" s="34" t="s">
        <v>63</v>
      </c>
      <c r="U229" s="34" t="s">
        <v>149</v>
      </c>
      <c r="V229" s="34" t="s">
        <v>451</v>
      </c>
      <c r="W229" s="3">
        <v>0.375</v>
      </c>
      <c r="X229" s="3">
        <v>0.3888888888888889</v>
      </c>
      <c r="Y229" s="5">
        <v>1</v>
      </c>
      <c r="Z229" s="5" t="s">
        <v>29</v>
      </c>
      <c r="AA229" s="5">
        <v>1</v>
      </c>
      <c r="AB229" s="5" t="s">
        <v>75</v>
      </c>
      <c r="AC229" s="5">
        <v>7</v>
      </c>
      <c r="AD229" s="5" t="s">
        <v>27</v>
      </c>
      <c r="AE229" s="5" t="s">
        <v>28</v>
      </c>
      <c r="AF229" s="5" t="s">
        <v>28</v>
      </c>
      <c r="AG229" s="3">
        <v>0.75</v>
      </c>
      <c r="AH229" s="5" t="s">
        <v>438</v>
      </c>
      <c r="AI229" s="5" t="s">
        <v>27</v>
      </c>
      <c r="AJ229" s="5" t="s">
        <v>439</v>
      </c>
    </row>
    <row r="230" spans="1:36" s="34" customFormat="1" x14ac:dyDescent="0.25">
      <c r="A230" s="2">
        <v>2</v>
      </c>
      <c r="B230" s="120">
        <v>43081</v>
      </c>
      <c r="C230" s="2">
        <v>24</v>
      </c>
      <c r="D230" s="10">
        <v>7</v>
      </c>
      <c r="E230" s="10">
        <v>15</v>
      </c>
      <c r="F230" s="10"/>
      <c r="G230" s="10">
        <v>1</v>
      </c>
      <c r="H230" s="10"/>
      <c r="I230" s="10">
        <v>3</v>
      </c>
      <c r="J230" s="10">
        <v>15</v>
      </c>
      <c r="K230" s="10"/>
      <c r="L230" s="16"/>
      <c r="M230" s="16"/>
      <c r="N230" s="16"/>
      <c r="O230" s="16"/>
      <c r="P230" s="16"/>
      <c r="Q230" s="16">
        <v>30</v>
      </c>
      <c r="R230" s="16"/>
      <c r="S230" s="35"/>
      <c r="T230" s="34" t="s">
        <v>63</v>
      </c>
      <c r="U230" s="34" t="s">
        <v>151</v>
      </c>
      <c r="V230" s="34" t="s">
        <v>452</v>
      </c>
      <c r="W230" s="3">
        <v>0.4055555555555555</v>
      </c>
      <c r="X230" s="3">
        <v>0.41388888888888892</v>
      </c>
      <c r="Y230" s="108" t="s">
        <v>55</v>
      </c>
      <c r="Z230" s="5" t="s">
        <v>29</v>
      </c>
      <c r="AA230" s="108">
        <v>1</v>
      </c>
      <c r="AB230" s="5" t="s">
        <v>75</v>
      </c>
      <c r="AC230" s="5">
        <v>7</v>
      </c>
      <c r="AD230" s="5" t="s">
        <v>27</v>
      </c>
      <c r="AE230" s="5" t="s">
        <v>28</v>
      </c>
      <c r="AF230" s="5" t="s">
        <v>28</v>
      </c>
      <c r="AG230" s="3">
        <v>0.75</v>
      </c>
      <c r="AH230" s="5" t="s">
        <v>438</v>
      </c>
      <c r="AI230" s="5" t="s">
        <v>27</v>
      </c>
      <c r="AJ230" s="5" t="s">
        <v>440</v>
      </c>
    </row>
    <row r="231" spans="1:36" s="34" customFormat="1" x14ac:dyDescent="0.25">
      <c r="A231" s="2">
        <v>3</v>
      </c>
      <c r="B231" s="120">
        <v>43104</v>
      </c>
      <c r="C231" s="2">
        <v>1</v>
      </c>
      <c r="D231" s="10">
        <v>7</v>
      </c>
      <c r="E231" s="10">
        <v>6</v>
      </c>
      <c r="F231" s="10"/>
      <c r="G231" s="10"/>
      <c r="H231" s="10"/>
      <c r="I231" s="10">
        <v>28</v>
      </c>
      <c r="J231" s="10">
        <v>10</v>
      </c>
      <c r="K231" s="10"/>
      <c r="L231" s="16"/>
      <c r="M231" s="16"/>
      <c r="N231" s="16"/>
      <c r="O231" s="16"/>
      <c r="P231" s="16"/>
      <c r="Q231" s="16"/>
      <c r="R231" s="16"/>
      <c r="S231" s="35"/>
      <c r="T231" s="34" t="s">
        <v>63</v>
      </c>
      <c r="U231" s="34" t="s">
        <v>586</v>
      </c>
      <c r="V231" s="34" t="s">
        <v>722</v>
      </c>
      <c r="W231" s="3">
        <v>0.37152777777777773</v>
      </c>
      <c r="X231" s="3">
        <v>0.3923611111111111</v>
      </c>
      <c r="Y231" s="5">
        <v>2</v>
      </c>
      <c r="Z231" s="5" t="s">
        <v>29</v>
      </c>
      <c r="AA231" s="5">
        <v>1</v>
      </c>
      <c r="AB231" s="5" t="s">
        <v>587</v>
      </c>
      <c r="AC231" s="5">
        <v>3</v>
      </c>
      <c r="AD231" s="5" t="s">
        <v>27</v>
      </c>
      <c r="AE231" s="5" t="s">
        <v>28</v>
      </c>
      <c r="AF231" s="5" t="s">
        <v>28</v>
      </c>
      <c r="AG231" s="3">
        <v>0.49027777777777781</v>
      </c>
      <c r="AH231" s="5" t="s">
        <v>445</v>
      </c>
      <c r="AI231" s="5" t="s">
        <v>27</v>
      </c>
      <c r="AJ231" s="14"/>
    </row>
    <row r="232" spans="1:36" s="34" customFormat="1" x14ac:dyDescent="0.25">
      <c r="A232" s="2">
        <v>3</v>
      </c>
      <c r="B232" s="120">
        <v>43104</v>
      </c>
      <c r="C232" s="2">
        <v>1</v>
      </c>
      <c r="D232" s="10"/>
      <c r="E232" s="10"/>
      <c r="F232" s="10"/>
      <c r="G232" s="10"/>
      <c r="H232" s="10"/>
      <c r="I232" s="10">
        <v>5</v>
      </c>
      <c r="J232" s="10"/>
      <c r="K232" s="10"/>
      <c r="L232" s="16"/>
      <c r="M232" s="16"/>
      <c r="N232" s="16"/>
      <c r="O232" s="16"/>
      <c r="P232" s="16"/>
      <c r="Q232" s="16"/>
      <c r="R232" s="19"/>
      <c r="S232" s="80"/>
      <c r="T232" s="34" t="s">
        <v>91</v>
      </c>
      <c r="U232" s="46" t="s">
        <v>178</v>
      </c>
      <c r="V232" s="34" t="s">
        <v>92</v>
      </c>
      <c r="W232" s="48">
        <v>0.35416666666666669</v>
      </c>
      <c r="X232" s="48">
        <v>0.375</v>
      </c>
      <c r="Y232" s="5">
        <v>2</v>
      </c>
      <c r="Z232" s="5" t="s">
        <v>29</v>
      </c>
      <c r="AA232" s="5">
        <v>3</v>
      </c>
      <c r="AB232" s="114" t="s">
        <v>258</v>
      </c>
      <c r="AC232" s="5">
        <v>4</v>
      </c>
      <c r="AD232" s="5" t="s">
        <v>27</v>
      </c>
      <c r="AE232" s="5" t="s">
        <v>28</v>
      </c>
      <c r="AF232" s="5" t="s">
        <v>28</v>
      </c>
      <c r="AG232" s="29" t="s">
        <v>611</v>
      </c>
      <c r="AH232" s="5" t="s">
        <v>445</v>
      </c>
      <c r="AI232" s="14" t="s">
        <v>32</v>
      </c>
      <c r="AJ232" s="47"/>
    </row>
    <row r="233" spans="1:36" s="34" customFormat="1" x14ac:dyDescent="0.25">
      <c r="A233" s="2">
        <v>3</v>
      </c>
      <c r="B233" s="120">
        <v>43104</v>
      </c>
      <c r="C233" s="2">
        <v>2</v>
      </c>
      <c r="D233" s="10">
        <v>15</v>
      </c>
      <c r="E233" s="10">
        <v>3</v>
      </c>
      <c r="F233" s="10"/>
      <c r="G233" s="10">
        <v>1</v>
      </c>
      <c r="H233" s="10">
        <v>6</v>
      </c>
      <c r="I233" s="10">
        <v>66</v>
      </c>
      <c r="J233" s="10"/>
      <c r="K233" s="10"/>
      <c r="L233" s="16"/>
      <c r="M233" s="16"/>
      <c r="N233" s="16"/>
      <c r="O233" s="16">
        <v>2</v>
      </c>
      <c r="P233" s="16"/>
      <c r="Q233" s="16"/>
      <c r="R233" s="16"/>
      <c r="S233" s="35"/>
      <c r="T233" s="34" t="s">
        <v>63</v>
      </c>
      <c r="U233" s="34" t="s">
        <v>588</v>
      </c>
      <c r="V233" s="34" t="s">
        <v>723</v>
      </c>
      <c r="W233" s="3">
        <v>0.40138888888888885</v>
      </c>
      <c r="X233" s="3">
        <v>0.41111111111111115</v>
      </c>
      <c r="Y233" s="5">
        <v>2</v>
      </c>
      <c r="Z233" s="5" t="s">
        <v>29</v>
      </c>
      <c r="AA233" s="5">
        <v>1</v>
      </c>
      <c r="AB233" s="5" t="s">
        <v>258</v>
      </c>
      <c r="AC233" s="5">
        <v>7</v>
      </c>
      <c r="AD233" s="5" t="s">
        <v>27</v>
      </c>
      <c r="AE233" s="5" t="s">
        <v>28</v>
      </c>
      <c r="AF233" s="5" t="s">
        <v>28</v>
      </c>
      <c r="AG233" s="3">
        <v>0.49027777777777781</v>
      </c>
      <c r="AH233" s="5" t="s">
        <v>445</v>
      </c>
      <c r="AI233" s="5" t="s">
        <v>27</v>
      </c>
      <c r="AJ233" s="5"/>
    </row>
    <row r="234" spans="1:36" s="34" customFormat="1" x14ac:dyDescent="0.25">
      <c r="A234" s="2">
        <v>3</v>
      </c>
      <c r="B234" s="120">
        <v>43104</v>
      </c>
      <c r="C234" s="2">
        <v>2</v>
      </c>
      <c r="D234" s="10">
        <v>21</v>
      </c>
      <c r="E234" s="10">
        <v>39</v>
      </c>
      <c r="F234" s="10"/>
      <c r="G234" s="10">
        <v>5</v>
      </c>
      <c r="H234" s="10">
        <v>3</v>
      </c>
      <c r="I234" s="10">
        <v>26</v>
      </c>
      <c r="J234" s="10">
        <v>3</v>
      </c>
      <c r="K234" s="10">
        <v>1</v>
      </c>
      <c r="L234" s="16"/>
      <c r="M234" s="16"/>
      <c r="N234" s="16"/>
      <c r="O234" s="16">
        <v>2</v>
      </c>
      <c r="P234" s="16"/>
      <c r="Q234" s="16"/>
      <c r="R234" s="16"/>
      <c r="S234" s="35"/>
      <c r="T234" s="34" t="s">
        <v>63</v>
      </c>
      <c r="U234" s="34" t="s">
        <v>589</v>
      </c>
      <c r="V234" s="34" t="s">
        <v>724</v>
      </c>
      <c r="W234" s="3">
        <v>0.41805555555555557</v>
      </c>
      <c r="X234" s="3">
        <v>0.43402777777777773</v>
      </c>
      <c r="Y234" s="5">
        <v>2</v>
      </c>
      <c r="Z234" s="5" t="s">
        <v>29</v>
      </c>
      <c r="AA234" s="5">
        <v>3</v>
      </c>
      <c r="AB234" s="5" t="s">
        <v>602</v>
      </c>
      <c r="AC234" s="5">
        <v>7</v>
      </c>
      <c r="AD234" s="5" t="s">
        <v>27</v>
      </c>
      <c r="AE234" s="5" t="s">
        <v>28</v>
      </c>
      <c r="AF234" s="5" t="s">
        <v>381</v>
      </c>
      <c r="AG234" s="3">
        <v>0.49027777777777781</v>
      </c>
      <c r="AH234" s="5" t="s">
        <v>445</v>
      </c>
      <c r="AI234" s="5" t="s">
        <v>27</v>
      </c>
      <c r="AJ234" s="5" t="s">
        <v>590</v>
      </c>
    </row>
    <row r="235" spans="1:36" s="34" customFormat="1" x14ac:dyDescent="0.25">
      <c r="A235" s="2">
        <v>3</v>
      </c>
      <c r="B235" s="120">
        <v>43104</v>
      </c>
      <c r="C235" s="2">
        <v>2</v>
      </c>
      <c r="D235" s="10"/>
      <c r="E235" s="10"/>
      <c r="F235" s="10"/>
      <c r="G235" s="10"/>
      <c r="H235" s="10"/>
      <c r="I235" s="10">
        <v>9</v>
      </c>
      <c r="J235" s="10">
        <v>7</v>
      </c>
      <c r="K235" s="10"/>
      <c r="L235" s="16"/>
      <c r="M235" s="16"/>
      <c r="N235" s="16"/>
      <c r="O235" s="16"/>
      <c r="P235" s="16"/>
      <c r="Q235" s="16"/>
      <c r="R235" s="16"/>
      <c r="S235" s="80"/>
      <c r="T235" s="34" t="s">
        <v>91</v>
      </c>
      <c r="U235" s="46" t="s">
        <v>177</v>
      </c>
      <c r="V235" s="34" t="s">
        <v>94</v>
      </c>
      <c r="W235" s="48">
        <v>0.38194444444444442</v>
      </c>
      <c r="X235" s="48">
        <v>0.39930555555555558</v>
      </c>
      <c r="Y235" s="5">
        <v>3</v>
      </c>
      <c r="Z235" s="5" t="s">
        <v>29</v>
      </c>
      <c r="AA235" s="5">
        <v>3</v>
      </c>
      <c r="AB235" s="114" t="s">
        <v>258</v>
      </c>
      <c r="AC235" s="5">
        <v>6</v>
      </c>
      <c r="AD235" s="5" t="s">
        <v>27</v>
      </c>
      <c r="AE235" s="5" t="s">
        <v>28</v>
      </c>
      <c r="AF235" s="5" t="s">
        <v>28</v>
      </c>
      <c r="AG235" s="29" t="s">
        <v>611</v>
      </c>
      <c r="AH235" s="5" t="s">
        <v>445</v>
      </c>
      <c r="AI235" s="14" t="s">
        <v>32</v>
      </c>
      <c r="AJ235" s="34" t="s">
        <v>756</v>
      </c>
    </row>
    <row r="236" spans="1:36" s="34" customFormat="1" x14ac:dyDescent="0.25">
      <c r="A236" s="2">
        <v>3</v>
      </c>
      <c r="B236" s="120">
        <v>43104</v>
      </c>
      <c r="C236" s="2">
        <v>2</v>
      </c>
      <c r="D236" s="10"/>
      <c r="E236" s="10"/>
      <c r="F236" s="10"/>
      <c r="G236" s="10">
        <v>4</v>
      </c>
      <c r="H236" s="10">
        <v>2</v>
      </c>
      <c r="I236" s="10">
        <v>18</v>
      </c>
      <c r="J236" s="10"/>
      <c r="K236" s="10">
        <v>4</v>
      </c>
      <c r="L236" s="16"/>
      <c r="M236" s="16"/>
      <c r="N236" s="16"/>
      <c r="O236" s="16"/>
      <c r="P236" s="16"/>
      <c r="Q236" s="16"/>
      <c r="R236" s="16"/>
      <c r="S236" s="35"/>
      <c r="T236" s="34" t="s">
        <v>91</v>
      </c>
      <c r="U236" s="46" t="s">
        <v>96</v>
      </c>
      <c r="V236" s="34" t="s">
        <v>97</v>
      </c>
      <c r="W236" s="48">
        <v>0.41666666666666669</v>
      </c>
      <c r="X236" s="48">
        <v>0.44097222222222227</v>
      </c>
      <c r="Y236" s="5">
        <v>3</v>
      </c>
      <c r="Z236" s="5" t="s">
        <v>29</v>
      </c>
      <c r="AA236" s="5">
        <v>3</v>
      </c>
      <c r="AB236" s="114" t="s">
        <v>258</v>
      </c>
      <c r="AC236" s="5">
        <v>6</v>
      </c>
      <c r="AD236" s="5" t="s">
        <v>27</v>
      </c>
      <c r="AE236" s="5" t="s">
        <v>28</v>
      </c>
      <c r="AF236" s="5" t="s">
        <v>28</v>
      </c>
      <c r="AG236" s="29" t="s">
        <v>611</v>
      </c>
      <c r="AH236" s="5" t="s">
        <v>445</v>
      </c>
      <c r="AI236" s="14" t="s">
        <v>27</v>
      </c>
      <c r="AJ236" s="47"/>
    </row>
    <row r="237" spans="1:36" s="34" customFormat="1" x14ac:dyDescent="0.25">
      <c r="A237" s="2">
        <v>3</v>
      </c>
      <c r="B237" s="120">
        <v>43104</v>
      </c>
      <c r="C237" s="2">
        <v>2</v>
      </c>
      <c r="D237" s="10">
        <v>11</v>
      </c>
      <c r="E237" s="10">
        <v>120</v>
      </c>
      <c r="F237" s="10"/>
      <c r="G237" s="10"/>
      <c r="H237" s="10">
        <v>1</v>
      </c>
      <c r="I237" s="10">
        <v>135</v>
      </c>
      <c r="J237" s="10"/>
      <c r="K237" s="10"/>
      <c r="L237" s="16"/>
      <c r="M237" s="16"/>
      <c r="N237" s="16">
        <v>2</v>
      </c>
      <c r="O237" s="16">
        <v>1</v>
      </c>
      <c r="P237" s="16"/>
      <c r="Q237" s="16"/>
      <c r="R237" s="16"/>
      <c r="S237" s="80"/>
      <c r="T237" s="34" t="s">
        <v>91</v>
      </c>
      <c r="U237" s="46" t="s">
        <v>101</v>
      </c>
      <c r="V237" s="34" t="s">
        <v>102</v>
      </c>
      <c r="W237" s="48">
        <v>0.45833333333333331</v>
      </c>
      <c r="X237" s="48">
        <v>0.48958333333333331</v>
      </c>
      <c r="Y237" s="5">
        <v>4</v>
      </c>
      <c r="Z237" s="5" t="s">
        <v>29</v>
      </c>
      <c r="AA237" s="5">
        <v>3</v>
      </c>
      <c r="AB237" s="114" t="s">
        <v>258</v>
      </c>
      <c r="AC237" s="5">
        <v>4</v>
      </c>
      <c r="AD237" s="5" t="s">
        <v>27</v>
      </c>
      <c r="AE237" s="5" t="s">
        <v>28</v>
      </c>
      <c r="AF237" s="5" t="s">
        <v>28</v>
      </c>
      <c r="AG237" s="29" t="s">
        <v>611</v>
      </c>
      <c r="AH237" s="5" t="s">
        <v>546</v>
      </c>
      <c r="AI237" s="14" t="s">
        <v>27</v>
      </c>
      <c r="AJ237" s="25"/>
    </row>
    <row r="238" spans="1:36" s="34" customFormat="1" x14ac:dyDescent="0.25">
      <c r="A238" s="2">
        <v>3</v>
      </c>
      <c r="B238" s="120">
        <v>43104</v>
      </c>
      <c r="C238" s="2">
        <v>2</v>
      </c>
      <c r="D238" s="10">
        <v>8</v>
      </c>
      <c r="E238" s="10">
        <v>4</v>
      </c>
      <c r="F238" s="10"/>
      <c r="G238" s="10">
        <v>3</v>
      </c>
      <c r="H238" s="10"/>
      <c r="I238" s="10">
        <v>8</v>
      </c>
      <c r="J238" s="10"/>
      <c r="K238" s="10">
        <v>3</v>
      </c>
      <c r="L238" s="16"/>
      <c r="M238" s="16"/>
      <c r="N238" s="16"/>
      <c r="O238" s="16"/>
      <c r="P238" s="16"/>
      <c r="Q238" s="16"/>
      <c r="R238" s="16">
        <v>1</v>
      </c>
      <c r="S238" s="80"/>
      <c r="T238" s="34" t="s">
        <v>91</v>
      </c>
      <c r="U238" s="46" t="s">
        <v>103</v>
      </c>
      <c r="V238" s="34" t="s">
        <v>104</v>
      </c>
      <c r="W238" s="48">
        <v>0.5</v>
      </c>
      <c r="X238" s="48">
        <v>0.52083333333333337</v>
      </c>
      <c r="Y238" s="5">
        <v>3</v>
      </c>
      <c r="Z238" s="5" t="s">
        <v>29</v>
      </c>
      <c r="AA238" s="5">
        <v>3</v>
      </c>
      <c r="AB238" s="114" t="s">
        <v>258</v>
      </c>
      <c r="AC238" s="5">
        <v>6</v>
      </c>
      <c r="AD238" s="5" t="s">
        <v>27</v>
      </c>
      <c r="AE238" s="5" t="s">
        <v>28</v>
      </c>
      <c r="AF238" s="5" t="s">
        <v>28</v>
      </c>
      <c r="AG238" s="29" t="s">
        <v>611</v>
      </c>
      <c r="AH238" s="5" t="s">
        <v>546</v>
      </c>
      <c r="AI238" s="14" t="s">
        <v>32</v>
      </c>
      <c r="AJ238" s="34" t="s">
        <v>614</v>
      </c>
    </row>
    <row r="239" spans="1:36" s="34" customFormat="1" x14ac:dyDescent="0.25">
      <c r="A239" s="2">
        <v>3</v>
      </c>
      <c r="B239" s="120">
        <v>43104</v>
      </c>
      <c r="C239" s="2">
        <v>3</v>
      </c>
      <c r="D239" s="10">
        <v>33</v>
      </c>
      <c r="E239" s="10">
        <v>19</v>
      </c>
      <c r="F239" s="10">
        <v>2</v>
      </c>
      <c r="G239" s="10">
        <v>3</v>
      </c>
      <c r="H239" s="10">
        <v>5</v>
      </c>
      <c r="I239" s="10">
        <v>17</v>
      </c>
      <c r="J239" s="10"/>
      <c r="K239" s="10">
        <v>1</v>
      </c>
      <c r="L239" s="16"/>
      <c r="M239" s="16"/>
      <c r="N239" s="16">
        <v>2</v>
      </c>
      <c r="O239" s="16">
        <v>1</v>
      </c>
      <c r="P239" s="16"/>
      <c r="Q239" s="16">
        <v>8</v>
      </c>
      <c r="R239" s="16"/>
      <c r="S239" s="35"/>
      <c r="T239" s="34" t="s">
        <v>63</v>
      </c>
      <c r="U239" s="34" t="s">
        <v>591</v>
      </c>
      <c r="V239" s="34" t="s">
        <v>725</v>
      </c>
      <c r="W239" s="3">
        <v>0.44236111111111115</v>
      </c>
      <c r="X239" s="3">
        <v>0.46458333333333335</v>
      </c>
      <c r="Y239" s="5">
        <v>3</v>
      </c>
      <c r="Z239" s="5" t="s">
        <v>29</v>
      </c>
      <c r="AA239" s="5">
        <v>3</v>
      </c>
      <c r="AB239" s="5" t="s">
        <v>587</v>
      </c>
      <c r="AC239" s="5">
        <v>1</v>
      </c>
      <c r="AD239" s="5" t="s">
        <v>27</v>
      </c>
      <c r="AE239" s="5" t="s">
        <v>28</v>
      </c>
      <c r="AF239" s="5" t="s">
        <v>28</v>
      </c>
      <c r="AG239" s="3">
        <v>0.49027777777777781</v>
      </c>
      <c r="AH239" s="5" t="s">
        <v>546</v>
      </c>
      <c r="AI239" s="5" t="s">
        <v>27</v>
      </c>
      <c r="AJ239" s="5"/>
    </row>
    <row r="240" spans="1:36" s="34" customFormat="1" x14ac:dyDescent="0.25">
      <c r="A240" s="2">
        <v>3</v>
      </c>
      <c r="B240" s="120">
        <v>43104</v>
      </c>
      <c r="C240" s="2">
        <v>3</v>
      </c>
      <c r="D240" s="10">
        <v>179</v>
      </c>
      <c r="E240" s="10">
        <v>81</v>
      </c>
      <c r="F240" s="10">
        <v>3</v>
      </c>
      <c r="G240" s="10">
        <v>14</v>
      </c>
      <c r="H240" s="10">
        <v>1</v>
      </c>
      <c r="I240" s="10">
        <v>7</v>
      </c>
      <c r="J240" s="10"/>
      <c r="K240" s="10">
        <v>4</v>
      </c>
      <c r="L240" s="16"/>
      <c r="M240" s="16"/>
      <c r="N240" s="16"/>
      <c r="O240" s="16">
        <v>2</v>
      </c>
      <c r="P240" s="16"/>
      <c r="Q240" s="16"/>
      <c r="R240" s="16"/>
      <c r="S240" s="35"/>
      <c r="T240" s="34" t="s">
        <v>63</v>
      </c>
      <c r="U240" s="34" t="s">
        <v>54</v>
      </c>
      <c r="V240" s="34" t="s">
        <v>726</v>
      </c>
      <c r="W240" s="3">
        <v>0.4777777777777778</v>
      </c>
      <c r="X240" s="3">
        <v>0.50347222222222221</v>
      </c>
      <c r="Y240" s="5">
        <v>3</v>
      </c>
      <c r="Z240" s="5" t="s">
        <v>29</v>
      </c>
      <c r="AA240" s="5">
        <v>3</v>
      </c>
      <c r="AB240" s="5" t="s">
        <v>258</v>
      </c>
      <c r="AC240" s="5">
        <v>5</v>
      </c>
      <c r="AD240" s="5" t="s">
        <v>27</v>
      </c>
      <c r="AE240" s="5" t="s">
        <v>28</v>
      </c>
      <c r="AF240" s="5" t="s">
        <v>28</v>
      </c>
      <c r="AG240" s="3">
        <v>0.49027777777777781</v>
      </c>
      <c r="AH240" s="5" t="s">
        <v>546</v>
      </c>
      <c r="AI240" s="5" t="s">
        <v>27</v>
      </c>
      <c r="AJ240" s="5" t="s">
        <v>592</v>
      </c>
    </row>
    <row r="241" spans="1:37" s="34" customFormat="1" x14ac:dyDescent="0.25">
      <c r="A241" s="2">
        <v>3</v>
      </c>
      <c r="B241" s="120">
        <v>43104</v>
      </c>
      <c r="C241" s="2">
        <v>3</v>
      </c>
      <c r="D241" s="10">
        <v>1</v>
      </c>
      <c r="E241" s="10"/>
      <c r="F241" s="10"/>
      <c r="G241" s="10"/>
      <c r="H241" s="10"/>
      <c r="I241" s="10">
        <v>80</v>
      </c>
      <c r="J241" s="10"/>
      <c r="K241" s="10"/>
      <c r="L241" s="16"/>
      <c r="M241" s="16"/>
      <c r="N241" s="16"/>
      <c r="O241" s="16"/>
      <c r="P241" s="16"/>
      <c r="Q241" s="16"/>
      <c r="R241" s="16"/>
      <c r="S241" s="80"/>
      <c r="T241" s="34" t="s">
        <v>91</v>
      </c>
      <c r="U241" s="46" t="s">
        <v>106</v>
      </c>
      <c r="V241" s="34" t="s">
        <v>107</v>
      </c>
      <c r="W241" s="48">
        <v>0.53472222222222221</v>
      </c>
      <c r="X241" s="48">
        <v>0.55208333333333337</v>
      </c>
      <c r="Y241" s="5">
        <v>4</v>
      </c>
      <c r="Z241" s="5" t="s">
        <v>29</v>
      </c>
      <c r="AA241" s="5">
        <v>3</v>
      </c>
      <c r="AB241" s="114" t="s">
        <v>258</v>
      </c>
      <c r="AC241" s="5">
        <v>6</v>
      </c>
      <c r="AD241" s="5" t="s">
        <v>27</v>
      </c>
      <c r="AE241" s="5" t="s">
        <v>28</v>
      </c>
      <c r="AF241" s="5" t="s">
        <v>28</v>
      </c>
      <c r="AG241" s="29" t="s">
        <v>611</v>
      </c>
      <c r="AH241" s="5" t="s">
        <v>438</v>
      </c>
      <c r="AI241" s="14" t="s">
        <v>32</v>
      </c>
      <c r="AJ241" s="25"/>
    </row>
    <row r="242" spans="1:37" s="34" customFormat="1" x14ac:dyDescent="0.25">
      <c r="A242" s="20">
        <v>3</v>
      </c>
      <c r="B242" s="121">
        <v>43111</v>
      </c>
      <c r="C242" s="20">
        <v>3</v>
      </c>
      <c r="D242" s="21"/>
      <c r="E242" s="21"/>
      <c r="F242" s="21"/>
      <c r="G242" s="21"/>
      <c r="H242" s="21"/>
      <c r="I242" s="21"/>
      <c r="J242" s="21"/>
      <c r="K242" s="21"/>
      <c r="L242" s="22"/>
      <c r="M242" s="22"/>
      <c r="N242" s="22"/>
      <c r="O242" s="22"/>
      <c r="P242" s="22"/>
      <c r="Q242" s="22"/>
      <c r="R242" s="22"/>
      <c r="S242" s="81"/>
      <c r="T242" s="25" t="s">
        <v>91</v>
      </c>
      <c r="U242" s="25" t="s">
        <v>165</v>
      </c>
      <c r="V242" s="25" t="s">
        <v>166</v>
      </c>
      <c r="W242" s="60" t="s">
        <v>738</v>
      </c>
      <c r="X242" s="60" t="s">
        <v>739</v>
      </c>
      <c r="Y242" s="14">
        <v>1</v>
      </c>
      <c r="Z242" s="33" t="s">
        <v>29</v>
      </c>
      <c r="AA242" s="33" t="s">
        <v>629</v>
      </c>
      <c r="AB242" s="115" t="s">
        <v>26</v>
      </c>
      <c r="AC242" s="33">
        <v>0</v>
      </c>
      <c r="AD242" s="5" t="s">
        <v>141</v>
      </c>
      <c r="AE242" s="33" t="s">
        <v>28</v>
      </c>
      <c r="AF242" s="14" t="s">
        <v>28</v>
      </c>
      <c r="AG242" s="60" t="s">
        <v>741</v>
      </c>
      <c r="AH242" s="33" t="s">
        <v>438</v>
      </c>
      <c r="AI242" s="14" t="s">
        <v>27</v>
      </c>
      <c r="AJ242" s="26" t="s">
        <v>747</v>
      </c>
      <c r="AK242" s="25"/>
    </row>
    <row r="243" spans="1:37" s="34" customFormat="1" x14ac:dyDescent="0.25">
      <c r="A243" s="2">
        <v>3</v>
      </c>
      <c r="B243" s="120">
        <v>43104</v>
      </c>
      <c r="C243" s="2">
        <v>4</v>
      </c>
      <c r="D243" s="10">
        <v>59</v>
      </c>
      <c r="E243" s="10">
        <v>16</v>
      </c>
      <c r="F243" s="10"/>
      <c r="G243" s="10">
        <v>13</v>
      </c>
      <c r="H243" s="21"/>
      <c r="I243" s="10">
        <v>5</v>
      </c>
      <c r="J243" s="10">
        <v>7</v>
      </c>
      <c r="K243" s="10"/>
      <c r="L243" s="16"/>
      <c r="M243" s="16"/>
      <c r="N243" s="16"/>
      <c r="O243" s="16">
        <v>1</v>
      </c>
      <c r="P243" s="16"/>
      <c r="Q243" s="16">
        <v>4</v>
      </c>
      <c r="R243" s="16"/>
      <c r="S243" s="35"/>
      <c r="T243" s="34" t="s">
        <v>24</v>
      </c>
      <c r="U243" s="34" t="s">
        <v>312</v>
      </c>
      <c r="V243" s="34" t="s">
        <v>568</v>
      </c>
      <c r="W243" s="3">
        <v>0.39861111111111108</v>
      </c>
      <c r="X243" s="3">
        <v>0.41944444444444445</v>
      </c>
      <c r="Y243" s="5" t="s">
        <v>569</v>
      </c>
      <c r="Z243" s="5" t="s">
        <v>29</v>
      </c>
      <c r="AA243" s="5">
        <v>3</v>
      </c>
      <c r="AB243" s="5" t="s">
        <v>250</v>
      </c>
      <c r="AC243" s="5">
        <v>6</v>
      </c>
      <c r="AD243" s="5" t="s">
        <v>27</v>
      </c>
      <c r="AE243" s="5" t="s">
        <v>28</v>
      </c>
      <c r="AF243" s="5" t="s">
        <v>28</v>
      </c>
      <c r="AG243" s="3">
        <v>0.49027777777777798</v>
      </c>
      <c r="AH243" s="5" t="s">
        <v>546</v>
      </c>
      <c r="AI243" s="5" t="s">
        <v>1079</v>
      </c>
      <c r="AK243" s="14"/>
    </row>
    <row r="244" spans="1:37" s="34" customFormat="1" x14ac:dyDescent="0.25">
      <c r="A244" s="2">
        <v>3</v>
      </c>
      <c r="B244" s="120">
        <v>43104</v>
      </c>
      <c r="C244" s="2">
        <v>4</v>
      </c>
      <c r="D244" s="10">
        <v>65</v>
      </c>
      <c r="E244" s="21"/>
      <c r="F244" s="10"/>
      <c r="G244" s="10"/>
      <c r="H244" s="21"/>
      <c r="I244" s="10">
        <v>3</v>
      </c>
      <c r="J244" s="10"/>
      <c r="K244" s="10"/>
      <c r="L244" s="16"/>
      <c r="M244" s="16"/>
      <c r="N244" s="16"/>
      <c r="O244" s="16"/>
      <c r="P244" s="16"/>
      <c r="Q244" s="16"/>
      <c r="R244" s="16"/>
      <c r="S244" s="35"/>
      <c r="T244" s="34" t="s">
        <v>24</v>
      </c>
      <c r="U244" s="34" t="s">
        <v>579</v>
      </c>
      <c r="V244" s="34" t="s">
        <v>580</v>
      </c>
      <c r="W244" s="3">
        <v>0.60416666666666663</v>
      </c>
      <c r="X244" s="3">
        <v>0.61111111111111105</v>
      </c>
      <c r="Y244" s="5">
        <v>2</v>
      </c>
      <c r="Z244" s="5" t="s">
        <v>29</v>
      </c>
      <c r="AA244" s="108" t="s">
        <v>245</v>
      </c>
      <c r="AB244" s="5" t="s">
        <v>250</v>
      </c>
      <c r="AC244" s="5">
        <v>7</v>
      </c>
      <c r="AD244" s="5" t="s">
        <v>27</v>
      </c>
      <c r="AE244" s="5" t="s">
        <v>28</v>
      </c>
      <c r="AF244" s="5" t="s">
        <v>28</v>
      </c>
      <c r="AG244" s="3">
        <v>0.49027777777777798</v>
      </c>
      <c r="AH244" s="5" t="s">
        <v>438</v>
      </c>
      <c r="AI244" s="5" t="s">
        <v>27</v>
      </c>
      <c r="AK244" s="14"/>
    </row>
    <row r="245" spans="1:37" s="34" customFormat="1" x14ac:dyDescent="0.25">
      <c r="A245" s="2">
        <v>3</v>
      </c>
      <c r="B245" s="120">
        <v>43104</v>
      </c>
      <c r="C245" s="2">
        <v>4</v>
      </c>
      <c r="D245" s="10"/>
      <c r="E245" s="21"/>
      <c r="F245" s="10">
        <v>1</v>
      </c>
      <c r="G245" s="10">
        <v>2</v>
      </c>
      <c r="H245" s="21"/>
      <c r="I245" s="10">
        <v>1</v>
      </c>
      <c r="J245" s="10"/>
      <c r="K245" s="10"/>
      <c r="L245" s="16"/>
      <c r="M245" s="16"/>
      <c r="N245" s="16"/>
      <c r="O245" s="16"/>
      <c r="P245" s="16"/>
      <c r="Q245" s="16">
        <v>1</v>
      </c>
      <c r="R245" s="16"/>
      <c r="S245" s="35"/>
      <c r="T245" s="34" t="s">
        <v>24</v>
      </c>
      <c r="U245" s="34" t="s">
        <v>334</v>
      </c>
      <c r="V245" s="34" t="s">
        <v>583</v>
      </c>
      <c r="W245" s="3">
        <v>0.62222222222222223</v>
      </c>
      <c r="X245" s="3">
        <v>0.62569444444444444</v>
      </c>
      <c r="Y245" s="5">
        <v>1</v>
      </c>
      <c r="Z245" s="5" t="s">
        <v>29</v>
      </c>
      <c r="AA245" s="5">
        <v>3</v>
      </c>
      <c r="AB245" s="5" t="s">
        <v>250</v>
      </c>
      <c r="AC245" s="5">
        <v>7</v>
      </c>
      <c r="AD245" s="5" t="s">
        <v>259</v>
      </c>
      <c r="AE245" s="5" t="s">
        <v>28</v>
      </c>
      <c r="AF245" s="5" t="s">
        <v>28</v>
      </c>
      <c r="AG245" s="3">
        <v>0.49027777777777798</v>
      </c>
      <c r="AH245" s="5" t="s">
        <v>438</v>
      </c>
      <c r="AI245" s="5" t="s">
        <v>27</v>
      </c>
      <c r="AK245" s="14"/>
    </row>
    <row r="246" spans="1:37" s="34" customFormat="1" x14ac:dyDescent="0.25">
      <c r="A246" s="2">
        <v>3</v>
      </c>
      <c r="B246" s="120">
        <v>43104</v>
      </c>
      <c r="C246" s="2">
        <v>4</v>
      </c>
      <c r="D246" s="21"/>
      <c r="E246" s="10"/>
      <c r="F246" s="10"/>
      <c r="G246" s="10">
        <v>2</v>
      </c>
      <c r="H246" s="21"/>
      <c r="I246" s="10">
        <v>3</v>
      </c>
      <c r="J246" s="10"/>
      <c r="K246" s="10"/>
      <c r="L246" s="16"/>
      <c r="M246" s="16"/>
      <c r="N246" s="16"/>
      <c r="O246" s="16"/>
      <c r="P246" s="16"/>
      <c r="Q246" s="16"/>
      <c r="R246" s="16"/>
      <c r="S246" s="35"/>
      <c r="T246" s="34" t="s">
        <v>24</v>
      </c>
      <c r="U246" s="34" t="s">
        <v>337</v>
      </c>
      <c r="V246" s="34" t="s">
        <v>584</v>
      </c>
      <c r="W246" s="3">
        <v>0.64930555555555558</v>
      </c>
      <c r="X246" s="3">
        <v>0.65972222222222221</v>
      </c>
      <c r="Y246" s="5">
        <v>2</v>
      </c>
      <c r="Z246" s="5" t="s">
        <v>29</v>
      </c>
      <c r="AA246" s="108" t="s">
        <v>245</v>
      </c>
      <c r="AB246" s="5" t="s">
        <v>250</v>
      </c>
      <c r="AC246" s="5">
        <v>6</v>
      </c>
      <c r="AD246" s="5" t="s">
        <v>27</v>
      </c>
      <c r="AE246" s="5" t="s">
        <v>31</v>
      </c>
      <c r="AF246" s="111">
        <v>1</v>
      </c>
      <c r="AG246" s="3">
        <v>0.49027777777777798</v>
      </c>
      <c r="AH246" s="5" t="s">
        <v>1026</v>
      </c>
      <c r="AI246" s="5" t="s">
        <v>27</v>
      </c>
      <c r="AK246" s="14"/>
    </row>
    <row r="247" spans="1:37" s="34" customFormat="1" x14ac:dyDescent="0.25">
      <c r="A247" s="2">
        <v>3</v>
      </c>
      <c r="B247" s="120">
        <v>43104</v>
      </c>
      <c r="C247" s="2">
        <v>4</v>
      </c>
      <c r="D247" s="10">
        <v>21</v>
      </c>
      <c r="E247" s="10">
        <v>29</v>
      </c>
      <c r="F247" s="10"/>
      <c r="G247" s="10">
        <v>8</v>
      </c>
      <c r="H247" s="10">
        <v>7</v>
      </c>
      <c r="I247" s="10">
        <v>5</v>
      </c>
      <c r="J247" s="10"/>
      <c r="K247" s="10">
        <v>1</v>
      </c>
      <c r="L247" s="16"/>
      <c r="M247" s="16"/>
      <c r="N247" s="16">
        <v>1</v>
      </c>
      <c r="O247" s="16"/>
      <c r="P247" s="16"/>
      <c r="Q247" s="16"/>
      <c r="R247" s="16"/>
      <c r="S247" s="35"/>
      <c r="T247" s="34" t="s">
        <v>63</v>
      </c>
      <c r="U247" s="34" t="s">
        <v>593</v>
      </c>
      <c r="V247" s="34" t="s">
        <v>594</v>
      </c>
      <c r="W247" s="3">
        <v>0.51041666666666663</v>
      </c>
      <c r="X247" s="3">
        <v>0.52152777777777781</v>
      </c>
      <c r="Y247" s="5">
        <v>3</v>
      </c>
      <c r="Z247" s="5" t="s">
        <v>29</v>
      </c>
      <c r="AA247" s="5">
        <v>3</v>
      </c>
      <c r="AB247" s="5" t="s">
        <v>258</v>
      </c>
      <c r="AC247" s="5">
        <v>7</v>
      </c>
      <c r="AD247" s="5" t="s">
        <v>27</v>
      </c>
      <c r="AE247" s="5" t="s">
        <v>28</v>
      </c>
      <c r="AF247" s="5" t="s">
        <v>28</v>
      </c>
      <c r="AG247" s="3">
        <v>0.49027777777777781</v>
      </c>
      <c r="AH247" s="5" t="s">
        <v>438</v>
      </c>
      <c r="AI247" s="5" t="s">
        <v>27</v>
      </c>
      <c r="AJ247" s="14" t="s">
        <v>595</v>
      </c>
    </row>
    <row r="248" spans="1:37" s="34" customFormat="1" x14ac:dyDescent="0.25">
      <c r="A248" s="2">
        <v>3</v>
      </c>
      <c r="B248" s="120">
        <v>43104</v>
      </c>
      <c r="C248" s="2">
        <v>4</v>
      </c>
      <c r="D248" s="21">
        <v>12</v>
      </c>
      <c r="E248" s="10">
        <v>63</v>
      </c>
      <c r="F248" s="10"/>
      <c r="G248" s="10"/>
      <c r="H248" s="10">
        <v>5</v>
      </c>
      <c r="I248" s="10">
        <v>14</v>
      </c>
      <c r="J248" s="10"/>
      <c r="K248" s="10">
        <v>1</v>
      </c>
      <c r="L248" s="16"/>
      <c r="M248" s="16"/>
      <c r="N248" s="16"/>
      <c r="O248" s="16">
        <v>2</v>
      </c>
      <c r="P248" s="16"/>
      <c r="Q248" s="16">
        <v>1</v>
      </c>
      <c r="R248" s="16"/>
      <c r="S248" s="35"/>
      <c r="T248" s="34" t="s">
        <v>63</v>
      </c>
      <c r="U248" s="34" t="s">
        <v>596</v>
      </c>
      <c r="V248" s="34" t="s">
        <v>727</v>
      </c>
      <c r="W248" s="3">
        <v>0.52777777777777779</v>
      </c>
      <c r="X248" s="3">
        <v>0.53819444444444442</v>
      </c>
      <c r="Y248" s="5">
        <v>3</v>
      </c>
      <c r="Z248" s="5" t="s">
        <v>29</v>
      </c>
      <c r="AA248" s="5">
        <v>3</v>
      </c>
      <c r="AB248" s="5" t="s">
        <v>258</v>
      </c>
      <c r="AC248" s="5">
        <v>7</v>
      </c>
      <c r="AD248" s="5" t="s">
        <v>27</v>
      </c>
      <c r="AE248" s="5" t="s">
        <v>28</v>
      </c>
      <c r="AF248" s="5" t="s">
        <v>28</v>
      </c>
      <c r="AG248" s="3">
        <v>0.49027777777777781</v>
      </c>
      <c r="AH248" s="5" t="s">
        <v>438</v>
      </c>
      <c r="AI248" s="5" t="s">
        <v>27</v>
      </c>
      <c r="AJ248" s="14" t="s">
        <v>603</v>
      </c>
      <c r="AK248" s="14"/>
    </row>
    <row r="249" spans="1:37" s="34" customFormat="1" x14ac:dyDescent="0.25">
      <c r="A249" s="2">
        <v>3</v>
      </c>
      <c r="B249" s="120">
        <v>43104</v>
      </c>
      <c r="C249" s="2">
        <v>4</v>
      </c>
      <c r="D249" s="21">
        <v>6</v>
      </c>
      <c r="E249" s="10">
        <v>6</v>
      </c>
      <c r="F249" s="10"/>
      <c r="G249" s="10">
        <v>2</v>
      </c>
      <c r="H249" s="10">
        <v>6</v>
      </c>
      <c r="I249" s="10">
        <v>2</v>
      </c>
      <c r="J249" s="10"/>
      <c r="K249" s="10">
        <v>2</v>
      </c>
      <c r="L249" s="16"/>
      <c r="M249" s="16"/>
      <c r="N249" s="16"/>
      <c r="O249" s="16"/>
      <c r="P249" s="16"/>
      <c r="Q249" s="16"/>
      <c r="R249" s="16"/>
      <c r="S249" s="35"/>
      <c r="T249" s="34" t="s">
        <v>63</v>
      </c>
      <c r="U249" s="34" t="s">
        <v>597</v>
      </c>
      <c r="V249" s="34" t="s">
        <v>728</v>
      </c>
      <c r="W249" s="3">
        <v>0.54166666666666663</v>
      </c>
      <c r="X249" s="3">
        <v>0.55138888888888882</v>
      </c>
      <c r="Y249" s="5">
        <v>3</v>
      </c>
      <c r="Z249" s="5" t="s">
        <v>29</v>
      </c>
      <c r="AA249" s="5">
        <v>3</v>
      </c>
      <c r="AB249" s="5" t="s">
        <v>258</v>
      </c>
      <c r="AC249" s="5">
        <v>7</v>
      </c>
      <c r="AD249" s="5" t="s">
        <v>27</v>
      </c>
      <c r="AE249" s="5" t="s">
        <v>28</v>
      </c>
      <c r="AF249" s="5" t="s">
        <v>28</v>
      </c>
      <c r="AG249" s="3">
        <v>0.49027777777777781</v>
      </c>
      <c r="AH249" s="5" t="s">
        <v>438</v>
      </c>
      <c r="AI249" s="5" t="s">
        <v>27</v>
      </c>
      <c r="AJ249" s="5" t="s">
        <v>604</v>
      </c>
      <c r="AK249" s="14"/>
    </row>
    <row r="250" spans="1:37" s="34" customFormat="1" x14ac:dyDescent="0.25">
      <c r="A250" s="2">
        <v>3</v>
      </c>
      <c r="B250" s="120">
        <v>43104</v>
      </c>
      <c r="C250" s="2">
        <v>4</v>
      </c>
      <c r="D250" s="10">
        <v>22</v>
      </c>
      <c r="E250" s="10">
        <v>4</v>
      </c>
      <c r="F250" s="10"/>
      <c r="G250" s="10">
        <v>3</v>
      </c>
      <c r="H250" s="10"/>
      <c r="I250" s="10">
        <v>2</v>
      </c>
      <c r="J250" s="10"/>
      <c r="K250" s="10">
        <v>2</v>
      </c>
      <c r="L250" s="16"/>
      <c r="M250" s="16"/>
      <c r="N250" s="16"/>
      <c r="O250" s="16"/>
      <c r="P250" s="16"/>
      <c r="Q250" s="16"/>
      <c r="R250" s="16"/>
      <c r="S250" s="35"/>
      <c r="T250" s="34" t="s">
        <v>63</v>
      </c>
      <c r="U250" s="34" t="s">
        <v>598</v>
      </c>
      <c r="V250" s="34" t="s">
        <v>729</v>
      </c>
      <c r="W250" s="3">
        <v>0.55486111111111114</v>
      </c>
      <c r="X250" s="3">
        <v>0.5625</v>
      </c>
      <c r="Y250" s="5">
        <v>3</v>
      </c>
      <c r="Z250" s="5" t="s">
        <v>29</v>
      </c>
      <c r="AA250" s="5">
        <v>3</v>
      </c>
      <c r="AB250" s="5" t="s">
        <v>258</v>
      </c>
      <c r="AC250" s="5">
        <v>7</v>
      </c>
      <c r="AD250" s="5" t="s">
        <v>27</v>
      </c>
      <c r="AE250" s="5" t="s">
        <v>28</v>
      </c>
      <c r="AF250" s="5" t="s">
        <v>28</v>
      </c>
      <c r="AG250" s="3">
        <v>0.49027777777777781</v>
      </c>
      <c r="AH250" s="5" t="s">
        <v>438</v>
      </c>
      <c r="AI250" s="5" t="s">
        <v>27</v>
      </c>
      <c r="AJ250" s="5" t="s">
        <v>605</v>
      </c>
      <c r="AK250" s="25"/>
    </row>
    <row r="251" spans="1:37" s="34" customFormat="1" x14ac:dyDescent="0.25">
      <c r="A251" s="2">
        <v>3</v>
      </c>
      <c r="B251" s="120">
        <v>43104</v>
      </c>
      <c r="C251" s="2">
        <v>4</v>
      </c>
      <c r="D251" s="10">
        <v>12</v>
      </c>
      <c r="E251" s="10"/>
      <c r="F251" s="10"/>
      <c r="G251" s="21"/>
      <c r="H251" s="10"/>
      <c r="I251" s="10">
        <v>10</v>
      </c>
      <c r="J251" s="10">
        <v>50</v>
      </c>
      <c r="K251" s="10">
        <v>3</v>
      </c>
      <c r="L251" s="16">
        <v>4</v>
      </c>
      <c r="M251" s="16"/>
      <c r="N251" s="16"/>
      <c r="O251" s="16"/>
      <c r="P251" s="16"/>
      <c r="Q251" s="16"/>
      <c r="R251" s="16"/>
      <c r="S251" s="35"/>
      <c r="T251" s="34" t="s">
        <v>63</v>
      </c>
      <c r="U251" s="34" t="s">
        <v>599</v>
      </c>
      <c r="V251" s="34" t="s">
        <v>730</v>
      </c>
      <c r="W251" s="3">
        <v>0.56597222222222221</v>
      </c>
      <c r="X251" s="3">
        <v>0.57638888888888895</v>
      </c>
      <c r="Y251" s="5">
        <v>2</v>
      </c>
      <c r="Z251" s="5" t="s">
        <v>29</v>
      </c>
      <c r="AA251" s="5">
        <v>2</v>
      </c>
      <c r="AB251" s="5" t="s">
        <v>258</v>
      </c>
      <c r="AC251" s="5">
        <v>7</v>
      </c>
      <c r="AD251" s="5" t="s">
        <v>27</v>
      </c>
      <c r="AE251" s="5" t="s">
        <v>28</v>
      </c>
      <c r="AF251" s="5" t="s">
        <v>28</v>
      </c>
      <c r="AG251" s="3">
        <v>0.49027777777777781</v>
      </c>
      <c r="AH251" s="5" t="s">
        <v>438</v>
      </c>
      <c r="AI251" s="5" t="s">
        <v>27</v>
      </c>
      <c r="AJ251" s="14" t="s">
        <v>606</v>
      </c>
      <c r="AK251" s="14"/>
    </row>
    <row r="252" spans="1:37" s="34" customFormat="1" x14ac:dyDescent="0.25">
      <c r="A252" s="58">
        <v>3</v>
      </c>
      <c r="B252" s="121">
        <v>43111</v>
      </c>
      <c r="C252" s="20">
        <v>4</v>
      </c>
      <c r="D252" s="70"/>
      <c r="E252" s="70"/>
      <c r="F252" s="70"/>
      <c r="G252" s="70"/>
      <c r="H252" s="70"/>
      <c r="I252" s="70"/>
      <c r="J252" s="70"/>
      <c r="K252" s="70"/>
      <c r="L252" s="69"/>
      <c r="M252" s="69"/>
      <c r="N252" s="52"/>
      <c r="O252" s="69"/>
      <c r="P252" s="52"/>
      <c r="Q252" s="65"/>
      <c r="R252" s="52"/>
      <c r="S252" s="82"/>
      <c r="T252" s="25" t="s">
        <v>91</v>
      </c>
      <c r="U252" s="25" t="s">
        <v>198</v>
      </c>
      <c r="V252" s="25" t="s">
        <v>199</v>
      </c>
      <c r="W252" s="60" t="s">
        <v>122</v>
      </c>
      <c r="X252" s="60" t="s">
        <v>745</v>
      </c>
      <c r="Y252" s="14">
        <v>0</v>
      </c>
      <c r="Z252" s="5" t="s">
        <v>29</v>
      </c>
      <c r="AA252" s="33">
        <v>0</v>
      </c>
      <c r="AB252" s="5" t="s">
        <v>757</v>
      </c>
      <c r="AC252" s="33">
        <v>0</v>
      </c>
      <c r="AD252" s="5" t="s">
        <v>141</v>
      </c>
      <c r="AE252" s="33" t="s">
        <v>28</v>
      </c>
      <c r="AF252" s="14" t="s">
        <v>28</v>
      </c>
      <c r="AG252" s="60" t="s">
        <v>741</v>
      </c>
      <c r="AH252" s="33" t="s">
        <v>1026</v>
      </c>
      <c r="AI252" s="14" t="s">
        <v>27</v>
      </c>
      <c r="AJ252" s="26" t="s">
        <v>755</v>
      </c>
      <c r="AK252" s="26"/>
    </row>
    <row r="253" spans="1:37" s="34" customFormat="1" x14ac:dyDescent="0.25">
      <c r="A253" s="58">
        <v>3</v>
      </c>
      <c r="B253" s="121">
        <v>43111</v>
      </c>
      <c r="C253" s="20">
        <v>4</v>
      </c>
      <c r="D253" s="70"/>
      <c r="E253" s="70"/>
      <c r="F253" s="70"/>
      <c r="G253" s="70"/>
      <c r="H253" s="70"/>
      <c r="I253" s="70"/>
      <c r="J253" s="70"/>
      <c r="K253" s="70"/>
      <c r="L253" s="52"/>
      <c r="M253" s="52"/>
      <c r="N253" s="52"/>
      <c r="O253" s="69"/>
      <c r="P253" s="52"/>
      <c r="Q253" s="52"/>
      <c r="R253" s="52"/>
      <c r="S253" s="82"/>
      <c r="T253" s="25" t="s">
        <v>91</v>
      </c>
      <c r="U253" s="25" t="s">
        <v>201</v>
      </c>
      <c r="V253" s="25" t="s">
        <v>202</v>
      </c>
      <c r="W253" s="60" t="s">
        <v>123</v>
      </c>
      <c r="X253" s="60" t="s">
        <v>203</v>
      </c>
      <c r="Y253" s="14">
        <v>0</v>
      </c>
      <c r="Z253" s="5" t="s">
        <v>29</v>
      </c>
      <c r="AA253" s="33">
        <v>0</v>
      </c>
      <c r="AB253" s="5" t="s">
        <v>757</v>
      </c>
      <c r="AC253" s="33">
        <v>0</v>
      </c>
      <c r="AD253" s="5" t="s">
        <v>141</v>
      </c>
      <c r="AE253" s="33" t="s">
        <v>28</v>
      </c>
      <c r="AF253" s="14" t="s">
        <v>28</v>
      </c>
      <c r="AG253" s="60" t="s">
        <v>741</v>
      </c>
      <c r="AH253" s="33" t="s">
        <v>445</v>
      </c>
      <c r="AI253" s="14" t="s">
        <v>27</v>
      </c>
      <c r="AJ253" s="26" t="s">
        <v>755</v>
      </c>
      <c r="AK253" s="26"/>
    </row>
    <row r="254" spans="1:37" s="34" customFormat="1" x14ac:dyDescent="0.25">
      <c r="A254" s="2">
        <v>3</v>
      </c>
      <c r="B254" s="120">
        <v>43104</v>
      </c>
      <c r="C254" s="2">
        <v>5</v>
      </c>
      <c r="D254" s="10">
        <v>10</v>
      </c>
      <c r="E254" s="21"/>
      <c r="F254" s="10"/>
      <c r="G254" s="10"/>
      <c r="H254" s="21"/>
      <c r="I254" s="21">
        <v>3</v>
      </c>
      <c r="J254" s="10"/>
      <c r="K254" s="10"/>
      <c r="L254" s="16"/>
      <c r="M254" s="16"/>
      <c r="N254" s="16"/>
      <c r="O254" s="16">
        <v>1</v>
      </c>
      <c r="P254" s="16"/>
      <c r="Q254" s="22"/>
      <c r="R254" s="16"/>
      <c r="S254" s="35"/>
      <c r="T254" s="34" t="s">
        <v>24</v>
      </c>
      <c r="U254" s="34" t="s">
        <v>571</v>
      </c>
      <c r="V254" s="34" t="s">
        <v>572</v>
      </c>
      <c r="W254" s="3">
        <v>0.44166666666666665</v>
      </c>
      <c r="X254" s="3">
        <v>0.47361111111111115</v>
      </c>
      <c r="Y254" s="5" t="s">
        <v>521</v>
      </c>
      <c r="Z254" s="5" t="s">
        <v>29</v>
      </c>
      <c r="AA254" s="5">
        <v>4</v>
      </c>
      <c r="AB254" s="5" t="s">
        <v>250</v>
      </c>
      <c r="AC254" s="5">
        <v>4</v>
      </c>
      <c r="AD254" s="5" t="s">
        <v>27</v>
      </c>
      <c r="AE254" s="5" t="s">
        <v>28</v>
      </c>
      <c r="AF254" s="5" t="s">
        <v>28</v>
      </c>
      <c r="AG254" s="3">
        <v>0.49027777777777798</v>
      </c>
      <c r="AH254" s="5" t="s">
        <v>546</v>
      </c>
      <c r="AI254" s="5" t="s">
        <v>1080</v>
      </c>
      <c r="AK254" s="14"/>
    </row>
    <row r="255" spans="1:37" s="34" customFormat="1" x14ac:dyDescent="0.25">
      <c r="A255" s="2">
        <v>3</v>
      </c>
      <c r="B255" s="120">
        <v>43104</v>
      </c>
      <c r="C255" s="2">
        <v>5</v>
      </c>
      <c r="D255" s="10">
        <v>9</v>
      </c>
      <c r="E255" s="10">
        <v>2</v>
      </c>
      <c r="F255" s="10"/>
      <c r="G255" s="10">
        <v>6</v>
      </c>
      <c r="H255" s="10">
        <v>1</v>
      </c>
      <c r="I255" s="10">
        <v>9</v>
      </c>
      <c r="J255" s="10"/>
      <c r="K255" s="10"/>
      <c r="L255" s="16"/>
      <c r="M255" s="16"/>
      <c r="N255" s="16"/>
      <c r="O255" s="16"/>
      <c r="P255" s="16"/>
      <c r="Q255" s="16"/>
      <c r="R255" s="16"/>
      <c r="S255" s="35"/>
      <c r="T255" s="34" t="s">
        <v>24</v>
      </c>
      <c r="U255" s="34" t="s">
        <v>574</v>
      </c>
      <c r="V255" s="34" t="s">
        <v>575</v>
      </c>
      <c r="W255" s="3">
        <v>0.49861111111111112</v>
      </c>
      <c r="X255" s="3">
        <v>0.50555555555555554</v>
      </c>
      <c r="Y255" s="5">
        <v>4</v>
      </c>
      <c r="Z255" s="5" t="s">
        <v>29</v>
      </c>
      <c r="AA255" s="5">
        <v>4</v>
      </c>
      <c r="AB255" s="5" t="s">
        <v>250</v>
      </c>
      <c r="AC255" s="5">
        <v>4</v>
      </c>
      <c r="AD255" s="5" t="s">
        <v>27</v>
      </c>
      <c r="AE255" s="5" t="s">
        <v>28</v>
      </c>
      <c r="AF255" s="5" t="s">
        <v>28</v>
      </c>
      <c r="AG255" s="3">
        <v>0.49027777777777798</v>
      </c>
      <c r="AH255" s="5" t="s">
        <v>546</v>
      </c>
      <c r="AI255" s="5" t="s">
        <v>1081</v>
      </c>
      <c r="AJ255" s="5"/>
      <c r="AK255" s="25"/>
    </row>
    <row r="256" spans="1:37" s="34" customFormat="1" x14ac:dyDescent="0.25">
      <c r="A256" s="2">
        <v>3</v>
      </c>
      <c r="B256" s="120">
        <v>43104</v>
      </c>
      <c r="C256" s="2">
        <v>5</v>
      </c>
      <c r="D256" s="10">
        <v>15</v>
      </c>
      <c r="E256" s="10">
        <v>4</v>
      </c>
      <c r="F256" s="10"/>
      <c r="G256" s="10">
        <v>2</v>
      </c>
      <c r="H256" s="10">
        <v>11</v>
      </c>
      <c r="I256" s="10">
        <v>273</v>
      </c>
      <c r="J256" s="10"/>
      <c r="K256" s="10"/>
      <c r="L256" s="16"/>
      <c r="M256" s="16"/>
      <c r="N256" s="16"/>
      <c r="O256" s="16"/>
      <c r="P256" s="16"/>
      <c r="Q256" s="16">
        <v>35</v>
      </c>
      <c r="R256" s="16"/>
      <c r="S256" s="35"/>
      <c r="T256" s="34" t="s">
        <v>63</v>
      </c>
      <c r="U256" s="34" t="s">
        <v>600</v>
      </c>
      <c r="V256" s="34" t="s">
        <v>707</v>
      </c>
      <c r="W256" s="3">
        <v>0.58680555555555558</v>
      </c>
      <c r="X256" s="3">
        <v>0.60416666666666663</v>
      </c>
      <c r="Y256" s="5">
        <v>3</v>
      </c>
      <c r="Z256" s="5" t="s">
        <v>29</v>
      </c>
      <c r="AA256" s="110" t="s">
        <v>245</v>
      </c>
      <c r="AB256" s="5" t="s">
        <v>258</v>
      </c>
      <c r="AC256" s="5">
        <v>7</v>
      </c>
      <c r="AD256" s="5" t="s">
        <v>27</v>
      </c>
      <c r="AE256" s="5" t="s">
        <v>28</v>
      </c>
      <c r="AF256" s="5" t="s">
        <v>28</v>
      </c>
      <c r="AG256" s="3">
        <v>0.49027777777777781</v>
      </c>
      <c r="AH256" s="5" t="s">
        <v>438</v>
      </c>
      <c r="AI256" s="5" t="s">
        <v>27</v>
      </c>
      <c r="AJ256" s="14" t="s">
        <v>608</v>
      </c>
    </row>
    <row r="257" spans="1:37" s="34" customFormat="1" x14ac:dyDescent="0.25">
      <c r="A257" s="2">
        <v>3</v>
      </c>
      <c r="B257" s="120">
        <v>43104</v>
      </c>
      <c r="C257" s="2">
        <v>5</v>
      </c>
      <c r="D257" s="10">
        <v>7</v>
      </c>
      <c r="E257" s="10">
        <v>2</v>
      </c>
      <c r="F257" s="10"/>
      <c r="G257" s="10"/>
      <c r="H257" s="10"/>
      <c r="I257" s="10">
        <v>12</v>
      </c>
      <c r="J257" s="10"/>
      <c r="K257" s="10"/>
      <c r="L257" s="16"/>
      <c r="M257" s="16"/>
      <c r="N257" s="16"/>
      <c r="O257" s="16"/>
      <c r="P257" s="16"/>
      <c r="Q257" s="16"/>
      <c r="R257" s="16"/>
      <c r="S257" s="35"/>
      <c r="T257" s="34" t="s">
        <v>63</v>
      </c>
      <c r="U257" s="34" t="s">
        <v>601</v>
      </c>
      <c r="V257" s="34" t="s">
        <v>731</v>
      </c>
      <c r="W257" s="3">
        <v>0.60902777777777783</v>
      </c>
      <c r="X257" s="3">
        <v>0.62361111111111112</v>
      </c>
      <c r="Y257" s="5">
        <v>3</v>
      </c>
      <c r="Z257" s="5" t="s">
        <v>29</v>
      </c>
      <c r="AA257" s="108" t="s">
        <v>245</v>
      </c>
      <c r="AB257" s="5" t="s">
        <v>258</v>
      </c>
      <c r="AC257" s="5">
        <v>8</v>
      </c>
      <c r="AD257" s="5" t="s">
        <v>27</v>
      </c>
      <c r="AE257" s="5" t="s">
        <v>28</v>
      </c>
      <c r="AF257" s="5" t="s">
        <v>28</v>
      </c>
      <c r="AG257" s="3">
        <v>0.49027777777777781</v>
      </c>
      <c r="AH257" s="5" t="s">
        <v>438</v>
      </c>
      <c r="AI257" s="5" t="s">
        <v>27</v>
      </c>
      <c r="AJ257" s="5"/>
    </row>
    <row r="258" spans="1:37" s="34" customFormat="1" x14ac:dyDescent="0.25">
      <c r="A258" s="2">
        <v>3</v>
      </c>
      <c r="B258" s="120">
        <v>43104</v>
      </c>
      <c r="C258" s="2">
        <v>6</v>
      </c>
      <c r="D258" s="10"/>
      <c r="E258" s="10"/>
      <c r="F258" s="10"/>
      <c r="G258" s="10">
        <v>1</v>
      </c>
      <c r="H258" s="10">
        <v>5</v>
      </c>
      <c r="I258" s="10">
        <v>6</v>
      </c>
      <c r="J258" s="10"/>
      <c r="K258" s="10"/>
      <c r="L258" s="16"/>
      <c r="M258" s="16"/>
      <c r="N258" s="16"/>
      <c r="O258" s="16"/>
      <c r="P258" s="16"/>
      <c r="Q258" s="16"/>
      <c r="R258" s="16"/>
      <c r="S258" s="35"/>
      <c r="T258" s="34" t="s">
        <v>24</v>
      </c>
      <c r="U258" s="34" t="s">
        <v>576</v>
      </c>
      <c r="V258" s="34" t="s">
        <v>577</v>
      </c>
      <c r="W258" s="3">
        <v>0.51388888888888895</v>
      </c>
      <c r="X258" s="3">
        <v>0.52361111111111114</v>
      </c>
      <c r="Y258" s="5">
        <v>4</v>
      </c>
      <c r="Z258" s="5" t="s">
        <v>29</v>
      </c>
      <c r="AA258" s="5">
        <v>4</v>
      </c>
      <c r="AB258" s="5" t="s">
        <v>250</v>
      </c>
      <c r="AC258" s="5">
        <v>6</v>
      </c>
      <c r="AD258" s="5" t="s">
        <v>27</v>
      </c>
      <c r="AE258" s="5" t="s">
        <v>28</v>
      </c>
      <c r="AF258" s="5" t="s">
        <v>28</v>
      </c>
      <c r="AG258" s="3">
        <v>0.49027777777777798</v>
      </c>
      <c r="AH258" s="5" t="s">
        <v>438</v>
      </c>
      <c r="AI258" s="5" t="s">
        <v>1081</v>
      </c>
      <c r="AJ258" s="5"/>
      <c r="AK258" s="25"/>
    </row>
    <row r="259" spans="1:37" s="34" customFormat="1" x14ac:dyDescent="0.25">
      <c r="A259" s="2">
        <v>3</v>
      </c>
      <c r="B259" s="120">
        <v>43104</v>
      </c>
      <c r="C259" s="2">
        <v>6</v>
      </c>
      <c r="D259" s="10">
        <v>7</v>
      </c>
      <c r="E259" s="10">
        <v>2</v>
      </c>
      <c r="F259" s="10"/>
      <c r="G259" s="10"/>
      <c r="H259" s="10"/>
      <c r="I259" s="10">
        <v>18</v>
      </c>
      <c r="J259" s="10"/>
      <c r="K259" s="10"/>
      <c r="L259" s="16"/>
      <c r="M259" s="16"/>
      <c r="N259" s="16"/>
      <c r="O259" s="16"/>
      <c r="P259" s="16"/>
      <c r="Q259" s="16">
        <v>4</v>
      </c>
      <c r="R259" s="16"/>
      <c r="S259" s="35"/>
      <c r="T259" s="34" t="s">
        <v>24</v>
      </c>
      <c r="U259" s="34" t="s">
        <v>68</v>
      </c>
      <c r="V259" s="34" t="s">
        <v>578</v>
      </c>
      <c r="W259" s="3">
        <v>0.54166666666666663</v>
      </c>
      <c r="X259" s="3">
        <v>0.55555555555555558</v>
      </c>
      <c r="Y259" s="5" t="s">
        <v>521</v>
      </c>
      <c r="Z259" s="5" t="s">
        <v>29</v>
      </c>
      <c r="AA259" s="108" t="s">
        <v>245</v>
      </c>
      <c r="AB259" s="5" t="s">
        <v>250</v>
      </c>
      <c r="AC259" s="5">
        <v>6</v>
      </c>
      <c r="AD259" s="5" t="s">
        <v>27</v>
      </c>
      <c r="AE259" s="5" t="s">
        <v>31</v>
      </c>
      <c r="AF259" s="111">
        <v>0.2</v>
      </c>
      <c r="AG259" s="3">
        <v>0.49027777777777798</v>
      </c>
      <c r="AH259" s="5" t="s">
        <v>438</v>
      </c>
      <c r="AI259" s="5" t="s">
        <v>1081</v>
      </c>
      <c r="AJ259" s="5"/>
      <c r="AK259" s="25"/>
    </row>
    <row r="260" spans="1:37" s="34" customFormat="1" x14ac:dyDescent="0.25">
      <c r="A260" s="2">
        <v>3</v>
      </c>
      <c r="B260" s="120">
        <v>43104</v>
      </c>
      <c r="C260" s="2">
        <v>6</v>
      </c>
      <c r="D260" s="10">
        <v>13</v>
      </c>
      <c r="E260" s="10">
        <v>11</v>
      </c>
      <c r="F260" s="10"/>
      <c r="G260" s="10"/>
      <c r="H260" s="10"/>
      <c r="I260" s="10">
        <v>11</v>
      </c>
      <c r="J260" s="10"/>
      <c r="K260" s="10"/>
      <c r="L260" s="16"/>
      <c r="M260" s="16"/>
      <c r="N260" s="16"/>
      <c r="O260" s="16"/>
      <c r="P260" s="16"/>
      <c r="Q260" s="16">
        <v>8</v>
      </c>
      <c r="R260" s="16"/>
      <c r="S260" s="35"/>
      <c r="T260" s="34" t="s">
        <v>24</v>
      </c>
      <c r="U260" s="34" t="s">
        <v>327</v>
      </c>
      <c r="V260" s="34" t="s">
        <v>328</v>
      </c>
      <c r="W260" s="3">
        <v>0.57916666666666672</v>
      </c>
      <c r="X260" s="3">
        <v>0.59305555555555556</v>
      </c>
      <c r="Y260" s="5">
        <v>3</v>
      </c>
      <c r="Z260" s="5" t="s">
        <v>29</v>
      </c>
      <c r="AA260" s="5">
        <v>4</v>
      </c>
      <c r="AB260" s="5" t="s">
        <v>250</v>
      </c>
      <c r="AC260" s="5">
        <v>7</v>
      </c>
      <c r="AD260" s="5" t="s">
        <v>27</v>
      </c>
      <c r="AE260" s="5" t="s">
        <v>28</v>
      </c>
      <c r="AF260" s="5" t="s">
        <v>28</v>
      </c>
      <c r="AG260" s="3">
        <v>0.49027777777777798</v>
      </c>
      <c r="AH260" s="5" t="s">
        <v>438</v>
      </c>
      <c r="AI260" s="5" t="s">
        <v>1081</v>
      </c>
      <c r="AJ260" s="5"/>
      <c r="AK260" s="25"/>
    </row>
    <row r="261" spans="1:37" s="34" customFormat="1" x14ac:dyDescent="0.25">
      <c r="A261" s="2">
        <v>3</v>
      </c>
      <c r="B261" s="120">
        <v>43104</v>
      </c>
      <c r="C261" s="2">
        <v>7</v>
      </c>
      <c r="D261" s="10"/>
      <c r="E261" s="10"/>
      <c r="F261" s="10"/>
      <c r="G261" s="10"/>
      <c r="H261" s="10"/>
      <c r="I261" s="10">
        <v>3</v>
      </c>
      <c r="J261" s="10"/>
      <c r="K261" s="10"/>
      <c r="L261" s="16"/>
      <c r="M261" s="16"/>
      <c r="N261" s="16"/>
      <c r="O261" s="16">
        <v>2</v>
      </c>
      <c r="P261" s="16"/>
      <c r="Q261" s="16">
        <v>1</v>
      </c>
      <c r="R261" s="16"/>
      <c r="S261" s="35"/>
      <c r="T261" s="34" t="s">
        <v>24</v>
      </c>
      <c r="U261" s="34" t="s">
        <v>579</v>
      </c>
      <c r="V261" s="34" t="s">
        <v>580</v>
      </c>
      <c r="W261" s="3">
        <v>0.59722222222222221</v>
      </c>
      <c r="X261" s="3">
        <v>0.60138888888888886</v>
      </c>
      <c r="Y261" s="5" t="s">
        <v>581</v>
      </c>
      <c r="Z261" s="5" t="s">
        <v>29</v>
      </c>
      <c r="AA261" s="108" t="s">
        <v>245</v>
      </c>
      <c r="AB261" s="5" t="s">
        <v>250</v>
      </c>
      <c r="AC261" s="5">
        <v>7</v>
      </c>
      <c r="AD261" s="5" t="s">
        <v>27</v>
      </c>
      <c r="AE261" s="5" t="s">
        <v>31</v>
      </c>
      <c r="AF261" s="111">
        <v>0.5</v>
      </c>
      <c r="AG261" s="3">
        <v>0.49027777777777798</v>
      </c>
      <c r="AH261" s="5" t="s">
        <v>438</v>
      </c>
      <c r="AI261" s="5" t="s">
        <v>1082</v>
      </c>
      <c r="AJ261" s="5"/>
      <c r="AK261" s="25"/>
    </row>
    <row r="262" spans="1:37" s="34" customFormat="1" x14ac:dyDescent="0.25">
      <c r="A262" s="2">
        <v>3</v>
      </c>
      <c r="B262" s="120">
        <v>43111</v>
      </c>
      <c r="C262" s="2">
        <v>7</v>
      </c>
      <c r="D262" s="10">
        <v>51</v>
      </c>
      <c r="E262" s="10">
        <v>14</v>
      </c>
      <c r="F262" s="10"/>
      <c r="G262" s="10"/>
      <c r="H262" s="10">
        <v>128</v>
      </c>
      <c r="I262" s="10">
        <v>43</v>
      </c>
      <c r="J262" s="10"/>
      <c r="K262" s="10"/>
      <c r="L262" s="16"/>
      <c r="M262" s="16"/>
      <c r="N262" s="16">
        <v>1</v>
      </c>
      <c r="O262" s="16">
        <v>5</v>
      </c>
      <c r="P262" s="16"/>
      <c r="Q262" s="16"/>
      <c r="R262" s="16"/>
      <c r="S262" s="35"/>
      <c r="T262" s="34" t="s">
        <v>63</v>
      </c>
      <c r="U262" s="34" t="s">
        <v>155</v>
      </c>
      <c r="V262" s="34" t="s">
        <v>455</v>
      </c>
      <c r="W262" s="3">
        <v>0.47430555555555554</v>
      </c>
      <c r="X262" s="3">
        <v>0.48819444444444443</v>
      </c>
      <c r="Y262" s="5">
        <v>1</v>
      </c>
      <c r="Z262" s="5" t="s">
        <v>29</v>
      </c>
      <c r="AA262" s="5">
        <v>1</v>
      </c>
      <c r="AB262" s="5" t="s">
        <v>145</v>
      </c>
      <c r="AC262" s="5">
        <v>1</v>
      </c>
      <c r="AD262" s="5" t="s">
        <v>27</v>
      </c>
      <c r="AE262" s="5" t="s">
        <v>28</v>
      </c>
      <c r="AF262" s="5" t="s">
        <v>28</v>
      </c>
      <c r="AG262" s="3">
        <v>0.25555555555555559</v>
      </c>
      <c r="AH262" s="5" t="s">
        <v>438</v>
      </c>
      <c r="AI262" s="5" t="s">
        <v>27</v>
      </c>
      <c r="AJ262" s="5" t="s">
        <v>632</v>
      </c>
    </row>
    <row r="263" spans="1:37" s="34" customFormat="1" ht="15" customHeight="1" x14ac:dyDescent="0.25">
      <c r="A263" s="2">
        <v>3</v>
      </c>
      <c r="B263" s="120">
        <v>43111</v>
      </c>
      <c r="C263" s="2">
        <v>7</v>
      </c>
      <c r="D263" s="21">
        <v>59</v>
      </c>
      <c r="E263" s="10">
        <v>39</v>
      </c>
      <c r="F263" s="10"/>
      <c r="G263" s="10"/>
      <c r="H263" s="21"/>
      <c r="I263" s="21">
        <v>35</v>
      </c>
      <c r="J263" s="10"/>
      <c r="K263" s="10"/>
      <c r="L263" s="16"/>
      <c r="M263" s="16"/>
      <c r="N263" s="16"/>
      <c r="O263" s="16">
        <v>2</v>
      </c>
      <c r="P263" s="16"/>
      <c r="Q263" s="16"/>
      <c r="R263" s="16"/>
      <c r="S263" s="35"/>
      <c r="T263" s="34" t="s">
        <v>24</v>
      </c>
      <c r="U263" s="34" t="s">
        <v>87</v>
      </c>
      <c r="V263" s="34" t="s">
        <v>624</v>
      </c>
      <c r="W263" s="3">
        <v>0.54513888888888895</v>
      </c>
      <c r="X263" s="3">
        <v>0.58611111111111114</v>
      </c>
      <c r="Y263" s="5">
        <v>1</v>
      </c>
      <c r="Z263" s="5" t="s">
        <v>29</v>
      </c>
      <c r="AA263" s="110" t="s">
        <v>55</v>
      </c>
      <c r="AB263" s="5" t="s">
        <v>26</v>
      </c>
      <c r="AC263" s="5">
        <v>0</v>
      </c>
      <c r="AD263" s="5" t="s">
        <v>27</v>
      </c>
      <c r="AE263" s="5" t="s">
        <v>28</v>
      </c>
      <c r="AF263" s="5" t="s">
        <v>28</v>
      </c>
      <c r="AG263" s="3">
        <v>0.25555555555555598</v>
      </c>
      <c r="AH263" s="5" t="s">
        <v>1026</v>
      </c>
      <c r="AI263" s="5" t="s">
        <v>27</v>
      </c>
      <c r="AJ263" s="5" t="s">
        <v>625</v>
      </c>
      <c r="AK263" s="14"/>
    </row>
    <row r="264" spans="1:37" s="34" customFormat="1" x14ac:dyDescent="0.25">
      <c r="A264" s="58">
        <v>3</v>
      </c>
      <c r="B264" s="121">
        <v>43111</v>
      </c>
      <c r="C264" s="20">
        <v>7</v>
      </c>
      <c r="D264" s="70">
        <v>28</v>
      </c>
      <c r="E264" s="70"/>
      <c r="F264" s="70"/>
      <c r="G264" s="70"/>
      <c r="H264" s="70"/>
      <c r="I264" s="70">
        <v>12</v>
      </c>
      <c r="J264" s="70"/>
      <c r="K264" s="70"/>
      <c r="L264" s="69"/>
      <c r="M264" s="69"/>
      <c r="N264" s="52"/>
      <c r="O264" s="69">
        <v>2</v>
      </c>
      <c r="P264" s="52"/>
      <c r="Q264" s="65"/>
      <c r="R264" s="52"/>
      <c r="S264" s="82"/>
      <c r="T264" s="25" t="s">
        <v>91</v>
      </c>
      <c r="U264" s="25" t="s">
        <v>171</v>
      </c>
      <c r="V264" s="25" t="s">
        <v>196</v>
      </c>
      <c r="W264" s="60" t="s">
        <v>131</v>
      </c>
      <c r="X264" s="60" t="s">
        <v>743</v>
      </c>
      <c r="Y264" s="14">
        <v>0</v>
      </c>
      <c r="Z264" s="5" t="s">
        <v>29</v>
      </c>
      <c r="AA264" s="33">
        <v>0</v>
      </c>
      <c r="AB264" s="5" t="s">
        <v>757</v>
      </c>
      <c r="AC264" s="33">
        <v>0</v>
      </c>
      <c r="AD264" s="5" t="s">
        <v>141</v>
      </c>
      <c r="AE264" s="33" t="s">
        <v>28</v>
      </c>
      <c r="AF264" s="14" t="s">
        <v>28</v>
      </c>
      <c r="AG264" s="60" t="s">
        <v>741</v>
      </c>
      <c r="AH264" s="33" t="s">
        <v>1026</v>
      </c>
      <c r="AI264" s="14" t="s">
        <v>27</v>
      </c>
      <c r="AJ264" s="26" t="s">
        <v>752</v>
      </c>
      <c r="AK264" s="26"/>
    </row>
    <row r="265" spans="1:37" s="34" customFormat="1" x14ac:dyDescent="0.25">
      <c r="A265" s="2">
        <v>3</v>
      </c>
      <c r="B265" s="120">
        <v>43111</v>
      </c>
      <c r="C265" s="2">
        <v>8</v>
      </c>
      <c r="D265" s="21">
        <v>38</v>
      </c>
      <c r="E265" s="21">
        <v>3</v>
      </c>
      <c r="F265" s="21">
        <v>9</v>
      </c>
      <c r="G265" s="21"/>
      <c r="H265" s="21">
        <v>3</v>
      </c>
      <c r="I265" s="21">
        <v>14</v>
      </c>
      <c r="J265" s="10"/>
      <c r="K265" s="10"/>
      <c r="L265" s="16"/>
      <c r="M265" s="16"/>
      <c r="N265" s="16"/>
      <c r="O265" s="16">
        <v>1</v>
      </c>
      <c r="P265" s="16"/>
      <c r="Q265" s="16"/>
      <c r="R265" s="16"/>
      <c r="S265" s="35"/>
      <c r="T265" s="34" t="s">
        <v>24</v>
      </c>
      <c r="U265" s="34" t="s">
        <v>469</v>
      </c>
      <c r="V265" s="34" t="s">
        <v>618</v>
      </c>
      <c r="W265" s="3">
        <v>0.41319444444444442</v>
      </c>
      <c r="X265" s="3">
        <v>0.4236111111111111</v>
      </c>
      <c r="Y265" s="5">
        <v>2</v>
      </c>
      <c r="Z265" s="5" t="s">
        <v>29</v>
      </c>
      <c r="AA265" s="5">
        <v>2</v>
      </c>
      <c r="AB265" s="5" t="s">
        <v>587</v>
      </c>
      <c r="AC265" s="5">
        <v>1</v>
      </c>
      <c r="AD265" s="5" t="s">
        <v>27</v>
      </c>
      <c r="AE265" s="5" t="s">
        <v>28</v>
      </c>
      <c r="AF265" s="5" t="s">
        <v>28</v>
      </c>
      <c r="AG265" s="3">
        <v>0.25555555555555598</v>
      </c>
      <c r="AH265" s="5" t="s">
        <v>438</v>
      </c>
      <c r="AI265" s="5" t="s">
        <v>27</v>
      </c>
      <c r="AJ265" s="5"/>
      <c r="AK265" s="25"/>
    </row>
    <row r="266" spans="1:37" s="34" customFormat="1" x14ac:dyDescent="0.25">
      <c r="A266" s="2">
        <v>3</v>
      </c>
      <c r="B266" s="120">
        <v>43111</v>
      </c>
      <c r="C266" s="2">
        <v>8</v>
      </c>
      <c r="D266" s="21">
        <v>3</v>
      </c>
      <c r="E266" s="21"/>
      <c r="F266" s="21">
        <v>1</v>
      </c>
      <c r="G266" s="21"/>
      <c r="H266" s="21">
        <v>4</v>
      </c>
      <c r="I266" s="10">
        <v>5</v>
      </c>
      <c r="J266" s="10"/>
      <c r="K266" s="10"/>
      <c r="L266" s="16"/>
      <c r="M266" s="16"/>
      <c r="N266" s="16"/>
      <c r="O266" s="16">
        <v>1</v>
      </c>
      <c r="P266" s="16"/>
      <c r="Q266" s="16"/>
      <c r="R266" s="16"/>
      <c r="S266" s="35"/>
      <c r="T266" s="34" t="s">
        <v>24</v>
      </c>
      <c r="U266" s="34" t="s">
        <v>621</v>
      </c>
      <c r="V266" s="34" t="s">
        <v>622</v>
      </c>
      <c r="W266" s="3">
        <v>0.45902777777777781</v>
      </c>
      <c r="X266" s="3">
        <v>0.49374999999999997</v>
      </c>
      <c r="Y266" s="5">
        <v>2</v>
      </c>
      <c r="Z266" s="5" t="s">
        <v>29</v>
      </c>
      <c r="AA266" s="5">
        <v>2</v>
      </c>
      <c r="AB266" s="5" t="s">
        <v>26</v>
      </c>
      <c r="AC266" s="5">
        <v>1</v>
      </c>
      <c r="AD266" s="5" t="s">
        <v>27</v>
      </c>
      <c r="AE266" s="5" t="s">
        <v>28</v>
      </c>
      <c r="AF266" s="5" t="s">
        <v>28</v>
      </c>
      <c r="AG266" s="3">
        <v>0.25555555555555598</v>
      </c>
      <c r="AH266" s="5" t="s">
        <v>1026</v>
      </c>
      <c r="AI266" s="5" t="s">
        <v>27</v>
      </c>
      <c r="AJ266" s="5"/>
      <c r="AK266" s="14"/>
    </row>
    <row r="267" spans="1:37" s="34" customFormat="1" x14ac:dyDescent="0.25">
      <c r="A267" s="2">
        <v>3</v>
      </c>
      <c r="B267" s="120">
        <v>43111</v>
      </c>
      <c r="C267" s="2">
        <v>8</v>
      </c>
      <c r="D267" s="10"/>
      <c r="E267" s="10"/>
      <c r="F267" s="10"/>
      <c r="G267" s="10">
        <v>5</v>
      </c>
      <c r="H267" s="10"/>
      <c r="I267" s="10">
        <v>4</v>
      </c>
      <c r="J267" s="10">
        <v>1</v>
      </c>
      <c r="K267" s="10">
        <v>2</v>
      </c>
      <c r="L267" s="16"/>
      <c r="M267" s="16"/>
      <c r="N267" s="16"/>
      <c r="O267" s="16">
        <v>2</v>
      </c>
      <c r="P267" s="16"/>
      <c r="Q267" s="16">
        <v>9</v>
      </c>
      <c r="R267" s="16"/>
      <c r="S267" s="35"/>
      <c r="T267" s="34" t="s">
        <v>24</v>
      </c>
      <c r="U267" s="34" t="s">
        <v>472</v>
      </c>
      <c r="V267" s="34" t="s">
        <v>623</v>
      </c>
      <c r="W267" s="3">
        <v>0.51041666666666663</v>
      </c>
      <c r="X267" s="3">
        <v>0.52430555555555558</v>
      </c>
      <c r="Y267" s="5">
        <v>1</v>
      </c>
      <c r="Z267" s="5" t="s">
        <v>29</v>
      </c>
      <c r="AA267" s="5">
        <v>1</v>
      </c>
      <c r="AB267" s="5" t="s">
        <v>26</v>
      </c>
      <c r="AC267" s="5">
        <v>1</v>
      </c>
      <c r="AD267" s="5" t="s">
        <v>27</v>
      </c>
      <c r="AE267" s="5" t="s">
        <v>28</v>
      </c>
      <c r="AF267" s="5" t="s">
        <v>28</v>
      </c>
      <c r="AG267" s="3">
        <v>0.25555555555555598</v>
      </c>
      <c r="AH267" s="5" t="s">
        <v>1026</v>
      </c>
      <c r="AI267" s="5" t="s">
        <v>27</v>
      </c>
      <c r="AJ267" s="5"/>
    </row>
    <row r="268" spans="1:37" s="34" customFormat="1" x14ac:dyDescent="0.25">
      <c r="A268" s="58">
        <v>3</v>
      </c>
      <c r="B268" s="121">
        <v>43111</v>
      </c>
      <c r="C268" s="20">
        <v>8</v>
      </c>
      <c r="D268" s="70">
        <v>120</v>
      </c>
      <c r="E268" s="70">
        <v>28</v>
      </c>
      <c r="F268" s="70"/>
      <c r="G268" s="70"/>
      <c r="H268" s="70">
        <v>1</v>
      </c>
      <c r="I268" s="70">
        <v>22</v>
      </c>
      <c r="J268" s="70"/>
      <c r="K268" s="70"/>
      <c r="L268" s="52"/>
      <c r="M268" s="52"/>
      <c r="N268" s="52">
        <v>2</v>
      </c>
      <c r="O268" s="69">
        <v>4</v>
      </c>
      <c r="P268" s="52"/>
      <c r="Q268" s="52"/>
      <c r="R268" s="52"/>
      <c r="S268" s="82"/>
      <c r="T268" s="25" t="s">
        <v>91</v>
      </c>
      <c r="U268" s="25" t="s">
        <v>165</v>
      </c>
      <c r="V268" s="25" t="s">
        <v>166</v>
      </c>
      <c r="W268" s="60" t="s">
        <v>738</v>
      </c>
      <c r="X268" s="60" t="s">
        <v>739</v>
      </c>
      <c r="Y268" s="14">
        <v>2</v>
      </c>
      <c r="Z268" s="33" t="s">
        <v>29</v>
      </c>
      <c r="AA268" s="33">
        <v>1</v>
      </c>
      <c r="AB268" s="115" t="s">
        <v>26</v>
      </c>
      <c r="AC268" s="33">
        <v>1</v>
      </c>
      <c r="AD268" s="5" t="s">
        <v>141</v>
      </c>
      <c r="AE268" s="33" t="s">
        <v>28</v>
      </c>
      <c r="AF268" s="14" t="s">
        <v>28</v>
      </c>
      <c r="AG268" s="60" t="s">
        <v>741</v>
      </c>
      <c r="AH268" s="33" t="s">
        <v>438</v>
      </c>
      <c r="AI268" s="14" t="s">
        <v>27</v>
      </c>
      <c r="AJ268" s="26" t="s">
        <v>746</v>
      </c>
      <c r="AK268" s="26"/>
    </row>
    <row r="269" spans="1:37" s="34" customFormat="1" x14ac:dyDescent="0.25">
      <c r="A269" s="58">
        <v>3</v>
      </c>
      <c r="B269" s="121">
        <v>43111</v>
      </c>
      <c r="C269" s="20">
        <v>8</v>
      </c>
      <c r="D269" s="71">
        <v>125</v>
      </c>
      <c r="E269" s="71">
        <v>145</v>
      </c>
      <c r="F269" s="71"/>
      <c r="G269" s="71"/>
      <c r="H269" s="71"/>
      <c r="I269" s="71">
        <v>6</v>
      </c>
      <c r="J269" s="71"/>
      <c r="K269" s="71"/>
      <c r="L269" s="62"/>
      <c r="M269" s="62"/>
      <c r="N269" s="19"/>
      <c r="O269" s="62">
        <v>2</v>
      </c>
      <c r="P269" s="19"/>
      <c r="Q269" s="63"/>
      <c r="R269" s="19"/>
      <c r="S269" s="80"/>
      <c r="T269" s="34" t="s">
        <v>91</v>
      </c>
      <c r="U269" s="34" t="s">
        <v>168</v>
      </c>
      <c r="V269" s="34" t="s">
        <v>664</v>
      </c>
      <c r="W269" s="17" t="s">
        <v>223</v>
      </c>
      <c r="X269" s="17" t="s">
        <v>742</v>
      </c>
      <c r="Y269" s="5">
        <v>1</v>
      </c>
      <c r="Z269" s="13" t="s">
        <v>29</v>
      </c>
      <c r="AA269" s="13">
        <v>1</v>
      </c>
      <c r="AB269" s="116" t="s">
        <v>26</v>
      </c>
      <c r="AC269" s="13">
        <v>0</v>
      </c>
      <c r="AD269" s="5" t="s">
        <v>141</v>
      </c>
      <c r="AE269" s="13" t="s">
        <v>28</v>
      </c>
      <c r="AF269" s="5" t="s">
        <v>28</v>
      </c>
      <c r="AG269" s="17" t="s">
        <v>741</v>
      </c>
      <c r="AH269" s="13" t="s">
        <v>438</v>
      </c>
      <c r="AI269" s="14" t="s">
        <v>27</v>
      </c>
      <c r="AJ269" s="26"/>
      <c r="AK269" s="6"/>
    </row>
    <row r="270" spans="1:37" s="34" customFormat="1" x14ac:dyDescent="0.25">
      <c r="A270" s="58">
        <v>3</v>
      </c>
      <c r="B270" s="121">
        <v>43111</v>
      </c>
      <c r="C270" s="20">
        <v>8</v>
      </c>
      <c r="D270" s="71">
        <v>4</v>
      </c>
      <c r="E270" s="71">
        <v>13</v>
      </c>
      <c r="F270" s="71"/>
      <c r="G270" s="71"/>
      <c r="H270" s="71">
        <v>6</v>
      </c>
      <c r="I270" s="71">
        <v>4</v>
      </c>
      <c r="J270" s="71"/>
      <c r="K270" s="71"/>
      <c r="L270" s="19"/>
      <c r="M270" s="19"/>
      <c r="N270" s="19"/>
      <c r="O270" s="62"/>
      <c r="P270" s="19"/>
      <c r="Q270" s="19">
        <v>205</v>
      </c>
      <c r="R270" s="19"/>
      <c r="S270" s="80"/>
      <c r="T270" s="34" t="s">
        <v>91</v>
      </c>
      <c r="U270" s="34" t="s">
        <v>171</v>
      </c>
      <c r="V270" s="34" t="s">
        <v>196</v>
      </c>
      <c r="W270" s="17" t="s">
        <v>131</v>
      </c>
      <c r="X270" s="17" t="s">
        <v>743</v>
      </c>
      <c r="Y270" s="5">
        <v>0</v>
      </c>
      <c r="Z270" s="13" t="s">
        <v>29</v>
      </c>
      <c r="AA270" s="13">
        <v>0</v>
      </c>
      <c r="AB270" s="5" t="s">
        <v>757</v>
      </c>
      <c r="AC270" s="13">
        <v>0</v>
      </c>
      <c r="AD270" s="5" t="s">
        <v>141</v>
      </c>
      <c r="AE270" s="13" t="s">
        <v>28</v>
      </c>
      <c r="AF270" s="5" t="s">
        <v>28</v>
      </c>
      <c r="AG270" s="17" t="s">
        <v>741</v>
      </c>
      <c r="AH270" s="13" t="s">
        <v>1026</v>
      </c>
      <c r="AI270" s="14" t="s">
        <v>27</v>
      </c>
      <c r="AJ270" s="6" t="s">
        <v>744</v>
      </c>
      <c r="AK270" s="6"/>
    </row>
    <row r="271" spans="1:37" s="34" customFormat="1" x14ac:dyDescent="0.25">
      <c r="A271" s="58">
        <v>3</v>
      </c>
      <c r="B271" s="121">
        <v>43111</v>
      </c>
      <c r="C271" s="20">
        <v>8</v>
      </c>
      <c r="D271" s="71">
        <v>7</v>
      </c>
      <c r="E271" s="71">
        <v>3</v>
      </c>
      <c r="F271" s="71"/>
      <c r="G271" s="71"/>
      <c r="H271" s="71">
        <v>2</v>
      </c>
      <c r="I271" s="71">
        <v>5</v>
      </c>
      <c r="J271" s="71"/>
      <c r="K271" s="71"/>
      <c r="L271" s="62"/>
      <c r="M271" s="62"/>
      <c r="N271" s="19"/>
      <c r="O271" s="62"/>
      <c r="P271" s="19"/>
      <c r="Q271" s="63"/>
      <c r="R271" s="19"/>
      <c r="S271" s="80"/>
      <c r="T271" s="34" t="s">
        <v>91</v>
      </c>
      <c r="U271" s="34" t="s">
        <v>198</v>
      </c>
      <c r="V271" s="34" t="s">
        <v>199</v>
      </c>
      <c r="W271" s="17" t="s">
        <v>122</v>
      </c>
      <c r="X271" s="17" t="s">
        <v>745</v>
      </c>
      <c r="Y271" s="5">
        <v>0</v>
      </c>
      <c r="Z271" s="13" t="s">
        <v>29</v>
      </c>
      <c r="AA271" s="13">
        <v>0</v>
      </c>
      <c r="AB271" s="5" t="s">
        <v>757</v>
      </c>
      <c r="AC271" s="13">
        <v>0</v>
      </c>
      <c r="AD271" s="5" t="s">
        <v>141</v>
      </c>
      <c r="AE271" s="13" t="s">
        <v>28</v>
      </c>
      <c r="AF271" s="5" t="s">
        <v>28</v>
      </c>
      <c r="AG271" s="17" t="s">
        <v>741</v>
      </c>
      <c r="AH271" s="13" t="s">
        <v>1026</v>
      </c>
      <c r="AI271" s="14" t="s">
        <v>27</v>
      </c>
      <c r="AJ271" s="26"/>
      <c r="AK271" s="6"/>
    </row>
    <row r="272" spans="1:37" s="34" customFormat="1" x14ac:dyDescent="0.25">
      <c r="A272" s="2">
        <v>3</v>
      </c>
      <c r="B272" s="120">
        <v>43104</v>
      </c>
      <c r="C272" s="2">
        <v>9</v>
      </c>
      <c r="D272" s="10"/>
      <c r="E272" s="10"/>
      <c r="F272" s="10"/>
      <c r="G272" s="10">
        <v>1</v>
      </c>
      <c r="H272" s="10"/>
      <c r="I272" s="10"/>
      <c r="J272" s="10"/>
      <c r="K272" s="10"/>
      <c r="L272" s="16"/>
      <c r="M272" s="16"/>
      <c r="N272" s="16"/>
      <c r="O272" s="16"/>
      <c r="P272" s="16"/>
      <c r="Q272" s="16"/>
      <c r="R272" s="16"/>
      <c r="S272" s="80"/>
      <c r="T272" s="34" t="s">
        <v>91</v>
      </c>
      <c r="U272" s="46" t="s">
        <v>108</v>
      </c>
      <c r="V272" s="34" t="s">
        <v>109</v>
      </c>
      <c r="W272" s="48">
        <v>0.5625</v>
      </c>
      <c r="X272" s="48">
        <v>0.57291666666666663</v>
      </c>
      <c r="Y272" s="5">
        <v>2</v>
      </c>
      <c r="Z272" s="5" t="s">
        <v>29</v>
      </c>
      <c r="AA272" s="5">
        <v>3</v>
      </c>
      <c r="AB272" s="114" t="s">
        <v>258</v>
      </c>
      <c r="AC272" s="5">
        <v>7</v>
      </c>
      <c r="AD272" s="5" t="s">
        <v>27</v>
      </c>
      <c r="AE272" s="5" t="s">
        <v>28</v>
      </c>
      <c r="AF272" s="5" t="s">
        <v>28</v>
      </c>
      <c r="AG272" s="29" t="s">
        <v>611</v>
      </c>
      <c r="AH272" s="5" t="s">
        <v>438</v>
      </c>
      <c r="AI272" s="14" t="s">
        <v>27</v>
      </c>
      <c r="AJ272" s="47"/>
    </row>
    <row r="273" spans="1:39" s="34" customFormat="1" x14ac:dyDescent="0.25">
      <c r="A273" s="2">
        <v>3</v>
      </c>
      <c r="B273" s="120">
        <v>43104</v>
      </c>
      <c r="C273" s="2">
        <v>10</v>
      </c>
      <c r="D273" s="10">
        <v>6</v>
      </c>
      <c r="E273" s="10"/>
      <c r="F273" s="10"/>
      <c r="G273" s="36"/>
      <c r="H273" s="10"/>
      <c r="I273" s="10">
        <v>4</v>
      </c>
      <c r="J273" s="36"/>
      <c r="K273" s="36"/>
      <c r="L273" s="19"/>
      <c r="M273" s="19"/>
      <c r="N273" s="19"/>
      <c r="O273" s="19"/>
      <c r="P273" s="19"/>
      <c r="Q273" s="19"/>
      <c r="R273" s="19"/>
      <c r="S273" s="80"/>
      <c r="T273" s="34" t="s">
        <v>91</v>
      </c>
      <c r="U273" s="46" t="s">
        <v>108</v>
      </c>
      <c r="V273" s="34" t="s">
        <v>109</v>
      </c>
      <c r="W273" s="48">
        <v>0.5625</v>
      </c>
      <c r="X273" s="48">
        <v>0.57291666666666663</v>
      </c>
      <c r="Y273" s="5">
        <v>3</v>
      </c>
      <c r="Z273" s="5" t="s">
        <v>29</v>
      </c>
      <c r="AA273" s="5">
        <v>3</v>
      </c>
      <c r="AB273" s="114" t="s">
        <v>258</v>
      </c>
      <c r="AC273" s="5">
        <v>7</v>
      </c>
      <c r="AD273" s="5" t="s">
        <v>27</v>
      </c>
      <c r="AE273" s="5" t="s">
        <v>28</v>
      </c>
      <c r="AF273" s="5" t="s">
        <v>28</v>
      </c>
      <c r="AG273" s="29" t="s">
        <v>611</v>
      </c>
      <c r="AH273" s="5" t="s">
        <v>438</v>
      </c>
      <c r="AI273" s="14" t="s">
        <v>32</v>
      </c>
      <c r="AJ273" s="25"/>
    </row>
    <row r="274" spans="1:39" s="34" customFormat="1" x14ac:dyDescent="0.25">
      <c r="A274" s="2">
        <v>3</v>
      </c>
      <c r="B274" s="120">
        <v>43104</v>
      </c>
      <c r="C274" s="2">
        <v>10</v>
      </c>
      <c r="D274" s="10">
        <v>25</v>
      </c>
      <c r="E274" s="10"/>
      <c r="F274" s="10"/>
      <c r="G274" s="10">
        <v>1</v>
      </c>
      <c r="H274" s="10">
        <v>2</v>
      </c>
      <c r="I274" s="10">
        <v>6</v>
      </c>
      <c r="J274" s="10"/>
      <c r="K274" s="10"/>
      <c r="L274" s="16"/>
      <c r="M274" s="16"/>
      <c r="N274" s="16"/>
      <c r="O274" s="16"/>
      <c r="P274" s="16"/>
      <c r="Q274" s="16"/>
      <c r="R274" s="16"/>
      <c r="S274" s="80"/>
      <c r="T274" s="34" t="s">
        <v>91</v>
      </c>
      <c r="U274" s="46" t="s">
        <v>111</v>
      </c>
      <c r="V274" s="34" t="s">
        <v>112</v>
      </c>
      <c r="W274" s="48">
        <v>0.57986111111111105</v>
      </c>
      <c r="X274" s="48">
        <v>0.60416666666666663</v>
      </c>
      <c r="Y274" s="5">
        <v>3</v>
      </c>
      <c r="Z274" s="5" t="s">
        <v>29</v>
      </c>
      <c r="AA274" s="5">
        <v>3</v>
      </c>
      <c r="AB274" s="114" t="s">
        <v>258</v>
      </c>
      <c r="AC274" s="5">
        <v>7</v>
      </c>
      <c r="AD274" s="5" t="s">
        <v>27</v>
      </c>
      <c r="AE274" s="5" t="s">
        <v>28</v>
      </c>
      <c r="AF274" s="5" t="s">
        <v>28</v>
      </c>
      <c r="AG274" s="29" t="s">
        <v>611</v>
      </c>
      <c r="AH274" s="5" t="s">
        <v>438</v>
      </c>
      <c r="AI274" s="14" t="s">
        <v>32</v>
      </c>
      <c r="AJ274" s="34" t="s">
        <v>612</v>
      </c>
    </row>
    <row r="275" spans="1:39" s="34" customFormat="1" x14ac:dyDescent="0.25">
      <c r="A275" s="2">
        <v>3</v>
      </c>
      <c r="B275" s="120">
        <v>43104</v>
      </c>
      <c r="C275" s="2">
        <v>10</v>
      </c>
      <c r="D275" s="21">
        <v>10</v>
      </c>
      <c r="E275" s="10"/>
      <c r="F275" s="10"/>
      <c r="G275" s="21">
        <v>1</v>
      </c>
      <c r="H275" s="10"/>
      <c r="I275" s="21">
        <v>20</v>
      </c>
      <c r="J275" s="10"/>
      <c r="K275" s="10"/>
      <c r="L275" s="16"/>
      <c r="M275" s="16"/>
      <c r="N275" s="16"/>
      <c r="O275" s="16"/>
      <c r="P275" s="16"/>
      <c r="Q275" s="19"/>
      <c r="R275" s="19"/>
      <c r="S275" s="80"/>
      <c r="T275" s="34" t="s">
        <v>91</v>
      </c>
      <c r="U275" s="46" t="s">
        <v>175</v>
      </c>
      <c r="V275" s="34" t="s">
        <v>113</v>
      </c>
      <c r="W275" s="48">
        <v>0.60416666666666663</v>
      </c>
      <c r="X275" s="48">
        <v>0.61805555555555558</v>
      </c>
      <c r="Y275" s="5">
        <v>3</v>
      </c>
      <c r="Z275" s="5" t="s">
        <v>29</v>
      </c>
      <c r="AA275" s="5">
        <v>3</v>
      </c>
      <c r="AB275" s="114" t="s">
        <v>258</v>
      </c>
      <c r="AC275" s="5">
        <v>7</v>
      </c>
      <c r="AD275" s="5" t="s">
        <v>27</v>
      </c>
      <c r="AE275" s="5" t="s">
        <v>28</v>
      </c>
      <c r="AF275" s="5" t="s">
        <v>28</v>
      </c>
      <c r="AG275" s="29" t="s">
        <v>611</v>
      </c>
      <c r="AH275" s="5" t="s">
        <v>438</v>
      </c>
      <c r="AI275" s="14" t="s">
        <v>32</v>
      </c>
      <c r="AJ275" s="25"/>
    </row>
    <row r="276" spans="1:39" s="34" customFormat="1" ht="18.75" x14ac:dyDescent="0.25">
      <c r="A276" s="2">
        <v>3</v>
      </c>
      <c r="B276" s="120">
        <v>43104</v>
      </c>
      <c r="C276" s="2">
        <v>10</v>
      </c>
      <c r="D276" s="53"/>
      <c r="E276" s="53"/>
      <c r="F276" s="53"/>
      <c r="G276" s="53"/>
      <c r="H276" s="53"/>
      <c r="I276" s="21"/>
      <c r="J276" s="53"/>
      <c r="K276" s="53"/>
      <c r="L276" s="87"/>
      <c r="M276" s="87"/>
      <c r="N276" s="87"/>
      <c r="O276" s="87"/>
      <c r="P276" s="87"/>
      <c r="Q276" s="88"/>
      <c r="R276" s="19"/>
      <c r="S276" s="80"/>
      <c r="T276" s="34" t="s">
        <v>91</v>
      </c>
      <c r="U276" s="46" t="s">
        <v>358</v>
      </c>
      <c r="V276" s="34" t="s">
        <v>114</v>
      </c>
      <c r="W276" s="48">
        <v>0.625</v>
      </c>
      <c r="X276" s="48">
        <v>0.63541666666666663</v>
      </c>
      <c r="Y276" s="5">
        <v>3</v>
      </c>
      <c r="Z276" s="5" t="s">
        <v>29</v>
      </c>
      <c r="AA276" s="5">
        <v>3</v>
      </c>
      <c r="AB276" s="114" t="s">
        <v>258</v>
      </c>
      <c r="AC276" s="5">
        <v>7</v>
      </c>
      <c r="AD276" s="5" t="s">
        <v>27</v>
      </c>
      <c r="AE276" s="5" t="s">
        <v>28</v>
      </c>
      <c r="AF276" s="5" t="s">
        <v>28</v>
      </c>
      <c r="AG276" s="29" t="s">
        <v>611</v>
      </c>
      <c r="AH276" s="5" t="s">
        <v>438</v>
      </c>
      <c r="AI276" s="14" t="s">
        <v>32</v>
      </c>
      <c r="AJ276" s="34" t="s">
        <v>736</v>
      </c>
    </row>
    <row r="277" spans="1:39" s="34" customFormat="1" x14ac:dyDescent="0.25">
      <c r="A277" s="2">
        <v>3</v>
      </c>
      <c r="B277" s="120">
        <v>43104</v>
      </c>
      <c r="C277" s="2">
        <v>10</v>
      </c>
      <c r="D277" s="10"/>
      <c r="E277" s="10"/>
      <c r="F277" s="10"/>
      <c r="G277" s="10"/>
      <c r="H277" s="10"/>
      <c r="I277" s="21"/>
      <c r="J277" s="10"/>
      <c r="K277" s="10"/>
      <c r="L277" s="19"/>
      <c r="M277" s="19"/>
      <c r="N277" s="19"/>
      <c r="O277" s="19"/>
      <c r="P277" s="19"/>
      <c r="Q277" s="19"/>
      <c r="R277" s="19"/>
      <c r="S277" s="80"/>
      <c r="T277" s="34" t="s">
        <v>91</v>
      </c>
      <c r="U277" s="46" t="s">
        <v>176</v>
      </c>
      <c r="V277" s="34" t="s">
        <v>116</v>
      </c>
      <c r="W277" s="48">
        <v>0.64236111111111105</v>
      </c>
      <c r="X277" s="48">
        <v>0.65625</v>
      </c>
      <c r="Y277" s="5">
        <v>3</v>
      </c>
      <c r="Z277" s="5" t="s">
        <v>29</v>
      </c>
      <c r="AA277" s="5">
        <v>3</v>
      </c>
      <c r="AB277" s="114" t="s">
        <v>258</v>
      </c>
      <c r="AC277" s="5">
        <v>7</v>
      </c>
      <c r="AD277" s="5" t="s">
        <v>27</v>
      </c>
      <c r="AE277" s="5" t="s">
        <v>28</v>
      </c>
      <c r="AF277" s="5" t="s">
        <v>28</v>
      </c>
      <c r="AG277" s="29" t="s">
        <v>611</v>
      </c>
      <c r="AH277" s="5" t="s">
        <v>438</v>
      </c>
      <c r="AI277" s="14" t="s">
        <v>32</v>
      </c>
      <c r="AJ277" s="34" t="s">
        <v>737</v>
      </c>
    </row>
    <row r="278" spans="1:39" s="34" customFormat="1" x14ac:dyDescent="0.25">
      <c r="A278" s="2">
        <v>3</v>
      </c>
      <c r="B278" s="120">
        <v>43111</v>
      </c>
      <c r="C278" s="2">
        <v>10</v>
      </c>
      <c r="D278" s="10">
        <v>3</v>
      </c>
      <c r="E278" s="10">
        <v>3</v>
      </c>
      <c r="F278" s="10"/>
      <c r="G278" s="10"/>
      <c r="H278" s="10"/>
      <c r="I278" s="10">
        <v>19</v>
      </c>
      <c r="J278" s="10">
        <v>4</v>
      </c>
      <c r="K278" s="10"/>
      <c r="L278" s="16"/>
      <c r="M278" s="16"/>
      <c r="N278" s="16"/>
      <c r="O278" s="16"/>
      <c r="P278" s="16"/>
      <c r="Q278" s="16">
        <v>1</v>
      </c>
      <c r="R278" s="16"/>
      <c r="S278" s="35"/>
      <c r="T278" s="34" t="s">
        <v>24</v>
      </c>
      <c r="U278" s="34" t="s">
        <v>469</v>
      </c>
      <c r="V278" s="34" t="s">
        <v>618</v>
      </c>
      <c r="W278" s="3">
        <v>0.40277777777777773</v>
      </c>
      <c r="X278" s="3">
        <v>0.41180555555555554</v>
      </c>
      <c r="Y278" s="5">
        <v>2</v>
      </c>
      <c r="Z278" s="5" t="s">
        <v>29</v>
      </c>
      <c r="AA278" s="5">
        <v>2</v>
      </c>
      <c r="AB278" s="5" t="s">
        <v>587</v>
      </c>
      <c r="AC278" s="5">
        <v>1</v>
      </c>
      <c r="AD278" s="5" t="s">
        <v>27</v>
      </c>
      <c r="AE278" s="5" t="s">
        <v>28</v>
      </c>
      <c r="AF278" s="5" t="s">
        <v>28</v>
      </c>
      <c r="AG278" s="3">
        <v>0.25555555555555598</v>
      </c>
      <c r="AH278" s="5" t="s">
        <v>438</v>
      </c>
      <c r="AI278" s="5" t="s">
        <v>27</v>
      </c>
      <c r="AJ278" s="5" t="s">
        <v>619</v>
      </c>
    </row>
    <row r="279" spans="1:39" s="34" customFormat="1" x14ac:dyDescent="0.25">
      <c r="A279" s="2">
        <v>3</v>
      </c>
      <c r="B279" s="120">
        <v>43107</v>
      </c>
      <c r="C279" s="2">
        <v>11</v>
      </c>
      <c r="D279" s="10">
        <v>56</v>
      </c>
      <c r="E279" s="10">
        <v>76</v>
      </c>
      <c r="F279" s="10"/>
      <c r="G279" s="10">
        <v>4</v>
      </c>
      <c r="H279" s="10">
        <v>6</v>
      </c>
      <c r="I279" s="10">
        <v>9</v>
      </c>
      <c r="J279" s="10"/>
      <c r="K279" s="10">
        <v>2</v>
      </c>
      <c r="L279" s="16"/>
      <c r="M279" s="16"/>
      <c r="N279" s="16"/>
      <c r="O279" s="16">
        <v>3</v>
      </c>
      <c r="P279" s="16"/>
      <c r="Q279" s="16"/>
      <c r="R279" s="16"/>
      <c r="S279" s="35"/>
      <c r="T279" s="34" t="s">
        <v>63</v>
      </c>
      <c r="U279" s="34" t="s">
        <v>290</v>
      </c>
      <c r="V279" s="34" t="s">
        <v>732</v>
      </c>
      <c r="W279" s="3">
        <v>0.375</v>
      </c>
      <c r="X279" s="3">
        <v>0.40138888888888885</v>
      </c>
      <c r="Y279" s="5">
        <v>2</v>
      </c>
      <c r="Z279" s="5" t="s">
        <v>29</v>
      </c>
      <c r="AA279" s="5">
        <v>2</v>
      </c>
      <c r="AB279" s="5" t="s">
        <v>56</v>
      </c>
      <c r="AC279" s="5">
        <v>3</v>
      </c>
      <c r="AD279" s="5" t="s">
        <v>27</v>
      </c>
      <c r="AE279" s="5" t="s">
        <v>28</v>
      </c>
      <c r="AF279" s="5" t="s">
        <v>28</v>
      </c>
      <c r="AG279" s="3">
        <v>0.58680555555555558</v>
      </c>
      <c r="AH279" s="5" t="s">
        <v>445</v>
      </c>
      <c r="AI279" s="5" t="s">
        <v>27</v>
      </c>
      <c r="AJ279" s="5"/>
    </row>
    <row r="280" spans="1:39" s="34" customFormat="1" x14ac:dyDescent="0.25">
      <c r="A280" s="2">
        <v>3</v>
      </c>
      <c r="B280" s="120">
        <v>43107</v>
      </c>
      <c r="C280" s="2">
        <v>11</v>
      </c>
      <c r="D280" s="10">
        <v>18</v>
      </c>
      <c r="E280" s="10">
        <v>15</v>
      </c>
      <c r="F280" s="10">
        <v>4</v>
      </c>
      <c r="G280" s="10">
        <v>2</v>
      </c>
      <c r="H280" s="10">
        <v>13</v>
      </c>
      <c r="I280" s="10">
        <v>10</v>
      </c>
      <c r="J280" s="10"/>
      <c r="K280" s="10">
        <v>2</v>
      </c>
      <c r="L280" s="16"/>
      <c r="M280" s="16"/>
      <c r="N280" s="16"/>
      <c r="O280" s="16">
        <v>1</v>
      </c>
      <c r="P280" s="16"/>
      <c r="Q280" s="16">
        <v>9</v>
      </c>
      <c r="R280" s="16"/>
      <c r="S280" s="35"/>
      <c r="T280" s="34" t="s">
        <v>63</v>
      </c>
      <c r="U280" s="34" t="s">
        <v>615</v>
      </c>
      <c r="V280" s="34" t="s">
        <v>733</v>
      </c>
      <c r="W280" s="3">
        <v>0.42291666666666666</v>
      </c>
      <c r="X280" s="3">
        <v>0.4381944444444445</v>
      </c>
      <c r="Y280" s="5">
        <v>2</v>
      </c>
      <c r="Z280" s="5" t="s">
        <v>29</v>
      </c>
      <c r="AA280" s="108">
        <v>2</v>
      </c>
      <c r="AB280" s="5" t="s">
        <v>140</v>
      </c>
      <c r="AC280" s="5">
        <v>5</v>
      </c>
      <c r="AD280" s="5" t="s">
        <v>27</v>
      </c>
      <c r="AE280" s="5" t="s">
        <v>28</v>
      </c>
      <c r="AF280" s="5" t="s">
        <v>28</v>
      </c>
      <c r="AG280" s="3">
        <v>0.58680555555555558</v>
      </c>
      <c r="AH280" s="5" t="s">
        <v>445</v>
      </c>
      <c r="AI280" s="5" t="s">
        <v>27</v>
      </c>
      <c r="AJ280" s="5" t="s">
        <v>617</v>
      </c>
    </row>
    <row r="281" spans="1:39" s="34" customFormat="1" x14ac:dyDescent="0.25">
      <c r="A281" s="2">
        <v>3</v>
      </c>
      <c r="B281" s="120">
        <v>43107</v>
      </c>
      <c r="C281" s="2">
        <v>11</v>
      </c>
      <c r="D281" s="10">
        <v>59</v>
      </c>
      <c r="E281" s="10">
        <v>21</v>
      </c>
      <c r="F281" s="10"/>
      <c r="G281" s="10">
        <v>1</v>
      </c>
      <c r="H281" s="10">
        <v>9</v>
      </c>
      <c r="I281" s="10">
        <v>6</v>
      </c>
      <c r="J281" s="10"/>
      <c r="K281" s="10">
        <v>2</v>
      </c>
      <c r="L281" s="16"/>
      <c r="M281" s="16"/>
      <c r="N281" s="16">
        <v>1</v>
      </c>
      <c r="O281" s="16"/>
      <c r="P281" s="16"/>
      <c r="Q281" s="16">
        <v>3</v>
      </c>
      <c r="R281" s="16"/>
      <c r="S281" s="35"/>
      <c r="T281" s="34" t="s">
        <v>63</v>
      </c>
      <c r="U281" s="34" t="s">
        <v>616</v>
      </c>
      <c r="V281" s="34" t="s">
        <v>734</v>
      </c>
      <c r="W281" s="3">
        <v>0.47986111111111113</v>
      </c>
      <c r="X281" s="3">
        <v>0.5</v>
      </c>
      <c r="Y281" s="5">
        <v>2</v>
      </c>
      <c r="Z281" s="5" t="s">
        <v>29</v>
      </c>
      <c r="AA281" s="5">
        <v>2</v>
      </c>
      <c r="AB281" s="5" t="s">
        <v>145</v>
      </c>
      <c r="AC281" s="5">
        <v>5</v>
      </c>
      <c r="AD281" s="5" t="s">
        <v>27</v>
      </c>
      <c r="AE281" s="5" t="s">
        <v>28</v>
      </c>
      <c r="AF281" s="5" t="s">
        <v>28</v>
      </c>
      <c r="AG281" s="3">
        <v>0.58680555555555558</v>
      </c>
      <c r="AH281" s="5" t="s">
        <v>445</v>
      </c>
      <c r="AI281" s="5" t="s">
        <v>27</v>
      </c>
      <c r="AJ281" s="14"/>
    </row>
    <row r="282" spans="1:39" s="34" customFormat="1" x14ac:dyDescent="0.25">
      <c r="A282" s="20">
        <v>3</v>
      </c>
      <c r="B282" s="121">
        <v>43111</v>
      </c>
      <c r="C282" s="20">
        <v>11</v>
      </c>
      <c r="D282" s="21">
        <v>13</v>
      </c>
      <c r="E282" s="21">
        <v>5</v>
      </c>
      <c r="F282" s="21"/>
      <c r="G282" s="21">
        <v>15</v>
      </c>
      <c r="H282" s="21">
        <v>1</v>
      </c>
      <c r="I282" s="21"/>
      <c r="J282" s="21">
        <v>7</v>
      </c>
      <c r="K282" s="21">
        <v>1</v>
      </c>
      <c r="L282" s="22"/>
      <c r="M282" s="22"/>
      <c r="N282" s="22"/>
      <c r="O282" s="22"/>
      <c r="P282" s="22"/>
      <c r="Q282" s="22">
        <v>20</v>
      </c>
      <c r="R282" s="22"/>
      <c r="S282" s="81"/>
      <c r="T282" s="25" t="s">
        <v>24</v>
      </c>
      <c r="U282" s="25" t="s">
        <v>627</v>
      </c>
      <c r="V282" s="25" t="s">
        <v>628</v>
      </c>
      <c r="W282" s="57">
        <v>0.65763888888888888</v>
      </c>
      <c r="X282" s="57">
        <v>0.66736111111111107</v>
      </c>
      <c r="Y282" s="14" t="s">
        <v>629</v>
      </c>
      <c r="Z282" s="14" t="s">
        <v>29</v>
      </c>
      <c r="AA282" s="14">
        <v>1</v>
      </c>
      <c r="AB282" s="14" t="s">
        <v>26</v>
      </c>
      <c r="AC282" s="14">
        <v>1</v>
      </c>
      <c r="AD282" s="14" t="s">
        <v>259</v>
      </c>
      <c r="AE282" s="14" t="s">
        <v>31</v>
      </c>
      <c r="AF282" s="112">
        <v>1</v>
      </c>
      <c r="AG282" s="57">
        <v>0.25555555555555598</v>
      </c>
      <c r="AH282" s="14" t="s">
        <v>445</v>
      </c>
      <c r="AI282" s="14" t="s">
        <v>27</v>
      </c>
      <c r="AJ282" s="14"/>
      <c r="AK282" s="25"/>
    </row>
    <row r="283" spans="1:39" s="34" customFormat="1" x14ac:dyDescent="0.25">
      <c r="A283" s="1">
        <v>3</v>
      </c>
      <c r="B283" s="120">
        <v>43120</v>
      </c>
      <c r="C283" s="2">
        <v>12</v>
      </c>
      <c r="D283" s="10"/>
      <c r="E283" s="10">
        <v>10</v>
      </c>
      <c r="F283" s="10"/>
      <c r="G283" s="10">
        <v>16</v>
      </c>
      <c r="H283" s="10">
        <v>1</v>
      </c>
      <c r="I283" s="10">
        <v>3</v>
      </c>
      <c r="J283" s="10"/>
      <c r="K283" s="10">
        <v>3</v>
      </c>
      <c r="L283" s="16"/>
      <c r="M283" s="16"/>
      <c r="N283" s="16"/>
      <c r="O283" s="16"/>
      <c r="P283" s="16"/>
      <c r="Q283" s="16"/>
      <c r="R283" s="16"/>
      <c r="S283" s="35"/>
      <c r="T283" s="34" t="s">
        <v>24</v>
      </c>
      <c r="U283" s="34" t="s">
        <v>858</v>
      </c>
      <c r="V283" s="34" t="s">
        <v>772</v>
      </c>
      <c r="W283" s="3">
        <v>0.43541666666666662</v>
      </c>
      <c r="X283" s="3">
        <v>0.4465277777777778</v>
      </c>
      <c r="Y283" s="5">
        <v>1</v>
      </c>
      <c r="Z283" s="5" t="s">
        <v>29</v>
      </c>
      <c r="AA283" s="5">
        <v>2</v>
      </c>
      <c r="AB283" s="5" t="s">
        <v>26</v>
      </c>
      <c r="AC283" s="5">
        <v>6</v>
      </c>
      <c r="AD283" s="5" t="s">
        <v>27</v>
      </c>
      <c r="AE283" s="5" t="s">
        <v>31</v>
      </c>
      <c r="AF283" s="111">
        <v>1</v>
      </c>
      <c r="AG283" s="3">
        <v>0.50347222222222199</v>
      </c>
      <c r="AH283" s="5" t="s">
        <v>445</v>
      </c>
      <c r="AI283" s="5" t="s">
        <v>27</v>
      </c>
      <c r="AJ283" s="13"/>
      <c r="AK283" s="6"/>
    </row>
    <row r="284" spans="1:39" s="34" customFormat="1" x14ac:dyDescent="0.25">
      <c r="A284" s="1">
        <v>3</v>
      </c>
      <c r="B284" s="120">
        <v>43120</v>
      </c>
      <c r="C284" s="2">
        <v>12</v>
      </c>
      <c r="D284" s="10">
        <v>7</v>
      </c>
      <c r="E284" s="10">
        <v>53</v>
      </c>
      <c r="F284" s="10"/>
      <c r="G284" s="10">
        <v>50</v>
      </c>
      <c r="H284" s="10"/>
      <c r="I284" s="10">
        <v>9</v>
      </c>
      <c r="J284" s="10"/>
      <c r="K284" s="10">
        <v>7</v>
      </c>
      <c r="L284" s="16"/>
      <c r="M284" s="16"/>
      <c r="N284" s="16">
        <v>7</v>
      </c>
      <c r="O284" s="16"/>
      <c r="P284" s="16"/>
      <c r="Q284" s="16"/>
      <c r="R284" s="16"/>
      <c r="S284" s="35"/>
      <c r="T284" s="34" t="s">
        <v>24</v>
      </c>
      <c r="U284" s="34" t="s">
        <v>1130</v>
      </c>
      <c r="V284" s="34" t="s">
        <v>774</v>
      </c>
      <c r="W284" s="3">
        <v>0.46527777777777773</v>
      </c>
      <c r="X284" s="3">
        <v>0.4770833333333333</v>
      </c>
      <c r="Y284" s="5">
        <v>2</v>
      </c>
      <c r="Z284" s="5" t="s">
        <v>29</v>
      </c>
      <c r="AA284" s="5">
        <v>2</v>
      </c>
      <c r="AB284" s="5" t="s">
        <v>26</v>
      </c>
      <c r="AC284" s="5">
        <v>4</v>
      </c>
      <c r="AD284" s="5" t="s">
        <v>27</v>
      </c>
      <c r="AE284" s="5" t="s">
        <v>28</v>
      </c>
      <c r="AF284" s="5" t="s">
        <v>28</v>
      </c>
      <c r="AG284" s="3">
        <v>0.50347222222222199</v>
      </c>
      <c r="AH284" s="5" t="s">
        <v>445</v>
      </c>
      <c r="AI284" s="5" t="s">
        <v>27</v>
      </c>
      <c r="AJ284" s="13"/>
      <c r="AK284" s="6"/>
    </row>
    <row r="285" spans="1:39" s="25" customFormat="1" x14ac:dyDescent="0.25">
      <c r="A285" s="1">
        <v>3</v>
      </c>
      <c r="B285" s="120">
        <v>43120</v>
      </c>
      <c r="C285" s="2">
        <v>12</v>
      </c>
      <c r="D285" s="10"/>
      <c r="E285" s="10"/>
      <c r="F285" s="10"/>
      <c r="G285" s="10"/>
      <c r="H285" s="10"/>
      <c r="I285" s="10"/>
      <c r="J285" s="10"/>
      <c r="K285" s="10"/>
      <c r="L285" s="16"/>
      <c r="M285" s="16"/>
      <c r="N285" s="16"/>
      <c r="O285" s="16"/>
      <c r="P285" s="16"/>
      <c r="Q285" s="16"/>
      <c r="R285" s="16"/>
      <c r="S285" s="35"/>
      <c r="T285" s="34" t="s">
        <v>24</v>
      </c>
      <c r="U285" s="34" t="s">
        <v>1131</v>
      </c>
      <c r="V285" s="34" t="s">
        <v>425</v>
      </c>
      <c r="W285" s="3">
        <v>0.5131944444444444</v>
      </c>
      <c r="X285" s="3">
        <v>0.52083333333333337</v>
      </c>
      <c r="Y285" s="5" t="s">
        <v>775</v>
      </c>
      <c r="Z285" s="5" t="s">
        <v>29</v>
      </c>
      <c r="AA285" s="5" t="s">
        <v>776</v>
      </c>
      <c r="AB285" s="5" t="s">
        <v>587</v>
      </c>
      <c r="AC285" s="5">
        <v>6</v>
      </c>
      <c r="AD285" s="5" t="s">
        <v>27</v>
      </c>
      <c r="AE285" s="5" t="s">
        <v>28</v>
      </c>
      <c r="AF285" s="5" t="s">
        <v>28</v>
      </c>
      <c r="AG285" s="3">
        <v>0.50347222222222199</v>
      </c>
      <c r="AH285" s="5" t="s">
        <v>546</v>
      </c>
      <c r="AI285" s="5" t="s">
        <v>27</v>
      </c>
      <c r="AJ285" s="13" t="s">
        <v>777</v>
      </c>
      <c r="AK285" s="6"/>
    </row>
    <row r="286" spans="1:39" s="25" customFormat="1" x14ac:dyDescent="0.25">
      <c r="A286" s="1">
        <v>3</v>
      </c>
      <c r="B286" s="120">
        <v>43120</v>
      </c>
      <c r="C286" s="2">
        <v>13</v>
      </c>
      <c r="D286" s="21">
        <v>1</v>
      </c>
      <c r="E286" s="10">
        <v>12</v>
      </c>
      <c r="F286" s="10"/>
      <c r="G286" s="10">
        <v>33</v>
      </c>
      <c r="H286" s="10">
        <v>1</v>
      </c>
      <c r="I286" s="10">
        <v>8</v>
      </c>
      <c r="J286" s="10">
        <v>7</v>
      </c>
      <c r="K286" s="10">
        <v>7</v>
      </c>
      <c r="L286" s="16"/>
      <c r="M286" s="16"/>
      <c r="N286" s="16">
        <v>1</v>
      </c>
      <c r="O286" s="16"/>
      <c r="P286" s="16"/>
      <c r="Q286" s="16">
        <v>2</v>
      </c>
      <c r="R286" s="16"/>
      <c r="S286" s="35"/>
      <c r="T286" s="34" t="s">
        <v>24</v>
      </c>
      <c r="U286" s="34" t="s">
        <v>244</v>
      </c>
      <c r="V286" s="34" t="s">
        <v>779</v>
      </c>
      <c r="W286" s="3">
        <v>0.56527777777777777</v>
      </c>
      <c r="X286" s="3">
        <v>0.58124999999999993</v>
      </c>
      <c r="Y286" s="5">
        <v>1</v>
      </c>
      <c r="Z286" s="5" t="s">
        <v>29</v>
      </c>
      <c r="AA286" s="5" t="s">
        <v>775</v>
      </c>
      <c r="AB286" s="5" t="s">
        <v>75</v>
      </c>
      <c r="AC286" s="5">
        <v>5</v>
      </c>
      <c r="AD286" s="5" t="s">
        <v>27</v>
      </c>
      <c r="AE286" s="5" t="s">
        <v>31</v>
      </c>
      <c r="AF286" s="111">
        <v>0.3</v>
      </c>
      <c r="AG286" s="3">
        <v>0.50347222222222199</v>
      </c>
      <c r="AH286" s="5" t="s">
        <v>546</v>
      </c>
      <c r="AI286" s="5" t="s">
        <v>27</v>
      </c>
      <c r="AJ286" s="13"/>
      <c r="AK286" s="26"/>
    </row>
    <row r="287" spans="1:39" s="26" customFormat="1" x14ac:dyDescent="0.25">
      <c r="A287" s="1">
        <v>3</v>
      </c>
      <c r="B287" s="120">
        <v>43120</v>
      </c>
      <c r="C287" s="2">
        <v>13</v>
      </c>
      <c r="D287" s="10">
        <v>53</v>
      </c>
      <c r="E287" s="10">
        <v>28</v>
      </c>
      <c r="F287" s="10">
        <v>4</v>
      </c>
      <c r="G287" s="10">
        <v>86</v>
      </c>
      <c r="H287" s="10">
        <v>3</v>
      </c>
      <c r="I287" s="10">
        <v>10</v>
      </c>
      <c r="J287" s="10"/>
      <c r="K287" s="10">
        <v>22</v>
      </c>
      <c r="L287" s="16">
        <v>2</v>
      </c>
      <c r="M287" s="16"/>
      <c r="N287" s="16">
        <v>4</v>
      </c>
      <c r="O287" s="16">
        <v>4</v>
      </c>
      <c r="P287" s="16"/>
      <c r="Q287" s="16">
        <v>18</v>
      </c>
      <c r="R287" s="16"/>
      <c r="S287" s="35"/>
      <c r="T287" s="34" t="s">
        <v>63</v>
      </c>
      <c r="U287" s="34" t="s">
        <v>293</v>
      </c>
      <c r="V287" s="34" t="s">
        <v>807</v>
      </c>
      <c r="W287" s="3">
        <v>0.4597222222222222</v>
      </c>
      <c r="X287" s="3">
        <v>0.47569444444444442</v>
      </c>
      <c r="Y287" s="5">
        <v>2</v>
      </c>
      <c r="Z287" s="5" t="s">
        <v>29</v>
      </c>
      <c r="AA287" s="5">
        <v>2</v>
      </c>
      <c r="AB287" s="5" t="s">
        <v>75</v>
      </c>
      <c r="AC287" s="5">
        <v>5</v>
      </c>
      <c r="AD287" s="5" t="s">
        <v>141</v>
      </c>
      <c r="AE287" s="5" t="s">
        <v>28</v>
      </c>
      <c r="AF287" s="5" t="s">
        <v>28</v>
      </c>
      <c r="AG287" s="3">
        <v>0.50347222222222221</v>
      </c>
      <c r="AH287" s="5" t="s">
        <v>546</v>
      </c>
      <c r="AI287" s="5" t="s">
        <v>141</v>
      </c>
      <c r="AJ287" s="13" t="s">
        <v>798</v>
      </c>
      <c r="AK287" s="6"/>
    </row>
    <row r="288" spans="1:39" x14ac:dyDescent="0.25">
      <c r="A288" s="1">
        <v>3</v>
      </c>
      <c r="B288" s="120">
        <v>43120</v>
      </c>
      <c r="C288" s="2">
        <v>13</v>
      </c>
      <c r="D288" s="10">
        <v>3</v>
      </c>
      <c r="E288" s="10">
        <v>5</v>
      </c>
      <c r="G288" s="10">
        <v>14</v>
      </c>
      <c r="I288" s="10">
        <v>1</v>
      </c>
      <c r="K288" s="10">
        <v>1</v>
      </c>
      <c r="S288" s="35" t="s">
        <v>555</v>
      </c>
      <c r="T288" s="34" t="s">
        <v>63</v>
      </c>
      <c r="U288" s="34" t="s">
        <v>799</v>
      </c>
      <c r="V288" s="34" t="s">
        <v>808</v>
      </c>
      <c r="W288" s="3">
        <v>0.48958333333333331</v>
      </c>
      <c r="X288" s="3">
        <v>0.49305555555555558</v>
      </c>
      <c r="Y288" s="5">
        <v>1</v>
      </c>
      <c r="Z288" s="5" t="s">
        <v>29</v>
      </c>
      <c r="AA288" s="5">
        <v>2</v>
      </c>
      <c r="AB288" s="5" t="s">
        <v>75</v>
      </c>
      <c r="AC288" s="5">
        <v>5</v>
      </c>
      <c r="AD288" s="5" t="s">
        <v>141</v>
      </c>
      <c r="AE288" s="5" t="s">
        <v>28</v>
      </c>
      <c r="AF288" s="5" t="s">
        <v>28</v>
      </c>
      <c r="AG288" s="3">
        <v>0.50347222222222221</v>
      </c>
      <c r="AH288" s="5" t="s">
        <v>546</v>
      </c>
      <c r="AI288" s="5" t="s">
        <v>141</v>
      </c>
      <c r="AJ288" s="13"/>
      <c r="AK288" s="6"/>
      <c r="AL288" s="6"/>
      <c r="AM288" s="6"/>
    </row>
    <row r="289" spans="1:39" x14ac:dyDescent="0.25">
      <c r="A289" s="1">
        <v>3</v>
      </c>
      <c r="B289" s="120">
        <v>43120</v>
      </c>
      <c r="C289" s="2">
        <v>13</v>
      </c>
      <c r="D289" s="10">
        <v>6</v>
      </c>
      <c r="E289" s="10">
        <v>16</v>
      </c>
      <c r="G289" s="10">
        <v>48</v>
      </c>
      <c r="H289" s="10">
        <v>4</v>
      </c>
      <c r="I289" s="10">
        <v>10</v>
      </c>
      <c r="K289" s="10">
        <v>5</v>
      </c>
      <c r="N289" s="16">
        <v>2</v>
      </c>
      <c r="O289" s="16">
        <v>1</v>
      </c>
      <c r="Q289" s="16">
        <v>6</v>
      </c>
      <c r="S289" s="35" t="s">
        <v>556</v>
      </c>
      <c r="T289" s="34" t="s">
        <v>63</v>
      </c>
      <c r="U289" s="34" t="s">
        <v>816</v>
      </c>
      <c r="V289" s="34" t="s">
        <v>809</v>
      </c>
      <c r="W289" s="3">
        <v>0.50486111111111109</v>
      </c>
      <c r="X289" s="3">
        <v>0.51736111111111105</v>
      </c>
      <c r="Y289" s="5">
        <v>1</v>
      </c>
      <c r="Z289" s="5" t="s">
        <v>29</v>
      </c>
      <c r="AA289" s="5">
        <v>1</v>
      </c>
      <c r="AB289" s="5" t="s">
        <v>75</v>
      </c>
      <c r="AC289" s="5">
        <v>4</v>
      </c>
      <c r="AD289" s="5" t="s">
        <v>141</v>
      </c>
      <c r="AE289" s="5" t="s">
        <v>28</v>
      </c>
      <c r="AF289" s="5" t="s">
        <v>28</v>
      </c>
      <c r="AG289" s="3">
        <v>0.50347222222222199</v>
      </c>
      <c r="AH289" s="5" t="s">
        <v>438</v>
      </c>
      <c r="AI289" s="5" t="s">
        <v>141</v>
      </c>
      <c r="AJ289" s="13" t="s">
        <v>801</v>
      </c>
      <c r="AK289" s="6"/>
      <c r="AL289" s="6"/>
      <c r="AM289" s="6"/>
    </row>
    <row r="290" spans="1:39" s="26" customFormat="1" x14ac:dyDescent="0.25">
      <c r="A290" s="1">
        <v>3</v>
      </c>
      <c r="B290" s="120">
        <v>43120</v>
      </c>
      <c r="C290" s="2">
        <v>13</v>
      </c>
      <c r="D290" s="10">
        <v>20</v>
      </c>
      <c r="E290" s="10">
        <v>14</v>
      </c>
      <c r="F290" s="10"/>
      <c r="G290" s="10">
        <v>33</v>
      </c>
      <c r="H290" s="10">
        <v>4</v>
      </c>
      <c r="I290" s="10">
        <v>8</v>
      </c>
      <c r="J290" s="10">
        <v>3</v>
      </c>
      <c r="K290" s="10">
        <v>7</v>
      </c>
      <c r="L290" s="16"/>
      <c r="M290" s="16"/>
      <c r="N290" s="16">
        <v>4</v>
      </c>
      <c r="O290" s="16"/>
      <c r="P290" s="16"/>
      <c r="Q290" s="16">
        <v>1</v>
      </c>
      <c r="R290" s="16"/>
      <c r="S290" s="35" t="s">
        <v>486</v>
      </c>
      <c r="T290" s="34" t="s">
        <v>63</v>
      </c>
      <c r="U290" s="34" t="s">
        <v>802</v>
      </c>
      <c r="V290" s="34" t="s">
        <v>810</v>
      </c>
      <c r="W290" s="3">
        <v>0.52500000000000002</v>
      </c>
      <c r="X290" s="3">
        <v>0.54375000000000007</v>
      </c>
      <c r="Y290" s="5">
        <v>2</v>
      </c>
      <c r="Z290" s="5" t="s">
        <v>29</v>
      </c>
      <c r="AA290" s="5">
        <v>2</v>
      </c>
      <c r="AB290" s="5" t="s">
        <v>75</v>
      </c>
      <c r="AC290" s="5">
        <v>8</v>
      </c>
      <c r="AD290" s="5" t="s">
        <v>27</v>
      </c>
      <c r="AE290" s="5" t="s">
        <v>28</v>
      </c>
      <c r="AF290" s="5" t="s">
        <v>28</v>
      </c>
      <c r="AG290" s="3">
        <v>0.50347222222222199</v>
      </c>
      <c r="AH290" s="5" t="s">
        <v>438</v>
      </c>
      <c r="AI290" s="5" t="s">
        <v>141</v>
      </c>
      <c r="AJ290" s="13" t="s">
        <v>803</v>
      </c>
      <c r="AK290" s="6"/>
    </row>
    <row r="291" spans="1:39" x14ac:dyDescent="0.25">
      <c r="A291" s="1">
        <v>3</v>
      </c>
      <c r="B291" s="120">
        <v>43120</v>
      </c>
      <c r="C291" s="2">
        <v>13</v>
      </c>
      <c r="D291" s="10">
        <v>2</v>
      </c>
      <c r="E291" s="10">
        <v>1</v>
      </c>
      <c r="G291" s="10">
        <v>3</v>
      </c>
      <c r="I291" s="10">
        <v>2</v>
      </c>
      <c r="K291" s="10">
        <v>2</v>
      </c>
      <c r="N291" s="16">
        <v>1</v>
      </c>
      <c r="T291" s="34" t="s">
        <v>63</v>
      </c>
      <c r="U291" s="34" t="s">
        <v>804</v>
      </c>
      <c r="V291" s="34" t="s">
        <v>811</v>
      </c>
      <c r="W291" s="3">
        <v>0.54513888888888895</v>
      </c>
      <c r="X291" s="3">
        <v>0.5541666666666667</v>
      </c>
      <c r="Y291" s="5">
        <v>2</v>
      </c>
      <c r="Z291" s="5" t="s">
        <v>29</v>
      </c>
      <c r="AA291" s="5">
        <v>2</v>
      </c>
      <c r="AB291" s="5" t="s">
        <v>75</v>
      </c>
      <c r="AC291" s="5">
        <v>4</v>
      </c>
      <c r="AD291" s="5" t="s">
        <v>141</v>
      </c>
      <c r="AE291" s="5" t="s">
        <v>28</v>
      </c>
      <c r="AF291" s="5" t="s">
        <v>28</v>
      </c>
      <c r="AG291" s="3">
        <v>0.50347222222222199</v>
      </c>
      <c r="AH291" s="5" t="s">
        <v>438</v>
      </c>
      <c r="AI291" s="5" t="s">
        <v>27</v>
      </c>
      <c r="AJ291" s="13"/>
      <c r="AK291" s="6"/>
      <c r="AL291" s="6"/>
      <c r="AM291" s="6"/>
    </row>
    <row r="292" spans="1:39" s="26" customFormat="1" x14ac:dyDescent="0.25">
      <c r="A292" s="58">
        <v>3</v>
      </c>
      <c r="B292" s="121">
        <v>43120</v>
      </c>
      <c r="C292" s="20">
        <v>14</v>
      </c>
      <c r="D292" s="70">
        <v>280</v>
      </c>
      <c r="E292" s="70">
        <v>99</v>
      </c>
      <c r="F292" s="70"/>
      <c r="G292" s="70">
        <v>2</v>
      </c>
      <c r="H292" s="70">
        <v>1</v>
      </c>
      <c r="I292" s="70">
        <v>6</v>
      </c>
      <c r="J292" s="70"/>
      <c r="K292" s="70">
        <v>1</v>
      </c>
      <c r="L292" s="69"/>
      <c r="M292" s="69"/>
      <c r="N292" s="69"/>
      <c r="O292" s="69"/>
      <c r="P292" s="69"/>
      <c r="Q292" s="69"/>
      <c r="R292" s="52"/>
      <c r="S292" s="82"/>
      <c r="T292" s="25" t="s">
        <v>91</v>
      </c>
      <c r="U292" s="25" t="s">
        <v>276</v>
      </c>
      <c r="V292" s="25" t="s">
        <v>277</v>
      </c>
      <c r="W292" s="67">
        <v>0.35416666666666669</v>
      </c>
      <c r="X292" s="67">
        <v>0.38541666666666669</v>
      </c>
      <c r="Y292" s="14">
        <v>1</v>
      </c>
      <c r="Z292" s="5" t="s">
        <v>29</v>
      </c>
      <c r="AA292" s="33">
        <v>1</v>
      </c>
      <c r="AB292" s="115" t="s">
        <v>75</v>
      </c>
      <c r="AC292" s="33">
        <v>4</v>
      </c>
      <c r="AD292" s="33" t="s">
        <v>27</v>
      </c>
      <c r="AE292" s="33" t="s">
        <v>28</v>
      </c>
      <c r="AF292" s="14" t="s">
        <v>28</v>
      </c>
      <c r="AG292" s="3">
        <v>0.50347222222222199</v>
      </c>
      <c r="AH292" s="33" t="s">
        <v>445</v>
      </c>
      <c r="AI292" s="5" t="s">
        <v>141</v>
      </c>
      <c r="AJ292" s="26" t="s">
        <v>796</v>
      </c>
    </row>
    <row r="293" spans="1:39" s="26" customFormat="1" x14ac:dyDescent="0.25">
      <c r="A293" s="58">
        <v>3</v>
      </c>
      <c r="B293" s="121">
        <v>43120</v>
      </c>
      <c r="C293" s="20">
        <v>14</v>
      </c>
      <c r="D293" s="70">
        <v>1</v>
      </c>
      <c r="E293" s="70">
        <v>5</v>
      </c>
      <c r="F293" s="72"/>
      <c r="G293" s="70">
        <v>19</v>
      </c>
      <c r="H293" s="72"/>
      <c r="I293" s="70">
        <v>9</v>
      </c>
      <c r="J293" s="70"/>
      <c r="K293" s="70"/>
      <c r="L293" s="69"/>
      <c r="M293" s="69"/>
      <c r="N293" s="69"/>
      <c r="O293" s="69"/>
      <c r="P293" s="69"/>
      <c r="Q293" s="69">
        <v>2</v>
      </c>
      <c r="R293" s="52"/>
      <c r="S293" s="82"/>
      <c r="T293" s="25" t="s">
        <v>91</v>
      </c>
      <c r="U293" s="25" t="s">
        <v>274</v>
      </c>
      <c r="V293" s="25" t="s">
        <v>498</v>
      </c>
      <c r="W293" s="67">
        <v>0.3888888888888889</v>
      </c>
      <c r="X293" s="67">
        <v>0.41319444444444442</v>
      </c>
      <c r="Y293" s="14">
        <v>1</v>
      </c>
      <c r="Z293" s="33" t="s">
        <v>29</v>
      </c>
      <c r="AA293" s="33">
        <v>1</v>
      </c>
      <c r="AB293" s="115" t="s">
        <v>75</v>
      </c>
      <c r="AC293" s="33">
        <v>4</v>
      </c>
      <c r="AD293" s="33" t="s">
        <v>27</v>
      </c>
      <c r="AE293" s="33" t="s">
        <v>28</v>
      </c>
      <c r="AF293" s="14" t="s">
        <v>28</v>
      </c>
      <c r="AG293" s="3">
        <v>0.50347222222222199</v>
      </c>
      <c r="AH293" s="33" t="s">
        <v>445</v>
      </c>
      <c r="AI293" s="14" t="s">
        <v>27</v>
      </c>
      <c r="AJ293" s="68"/>
    </row>
    <row r="294" spans="1:39" x14ac:dyDescent="0.25">
      <c r="A294" s="58">
        <v>3</v>
      </c>
      <c r="B294" s="121">
        <v>43120</v>
      </c>
      <c r="C294" s="20">
        <v>14</v>
      </c>
      <c r="D294" s="70"/>
      <c r="E294" s="70">
        <v>1</v>
      </c>
      <c r="F294" s="70"/>
      <c r="G294" s="70">
        <v>3</v>
      </c>
      <c r="H294" s="70"/>
      <c r="I294" s="70">
        <v>1</v>
      </c>
      <c r="J294" s="70"/>
      <c r="K294" s="70"/>
      <c r="L294" s="69"/>
      <c r="M294" s="69"/>
      <c r="N294" s="69"/>
      <c r="O294" s="69"/>
      <c r="P294" s="69"/>
      <c r="Q294" s="69"/>
      <c r="R294" s="52"/>
      <c r="S294" s="82"/>
      <c r="T294" s="25" t="s">
        <v>91</v>
      </c>
      <c r="U294" s="25" t="s">
        <v>272</v>
      </c>
      <c r="V294" s="25" t="s">
        <v>273</v>
      </c>
      <c r="W294" s="67">
        <v>0.4201388888888889</v>
      </c>
      <c r="X294" s="67">
        <v>0.4375</v>
      </c>
      <c r="Y294" s="14">
        <v>1</v>
      </c>
      <c r="Z294" s="33" t="s">
        <v>29</v>
      </c>
      <c r="AA294" s="33">
        <v>2</v>
      </c>
      <c r="AB294" s="115" t="s">
        <v>75</v>
      </c>
      <c r="AC294" s="33">
        <v>4</v>
      </c>
      <c r="AD294" s="33" t="s">
        <v>27</v>
      </c>
      <c r="AE294" s="33" t="s">
        <v>28</v>
      </c>
      <c r="AF294" s="14" t="s">
        <v>28</v>
      </c>
      <c r="AG294" s="3">
        <v>0.50347222222222199</v>
      </c>
      <c r="AH294" s="33" t="s">
        <v>445</v>
      </c>
      <c r="AI294" s="14" t="s">
        <v>27</v>
      </c>
      <c r="AJ294" s="26"/>
      <c r="AK294" s="26"/>
      <c r="AL294" s="6"/>
      <c r="AM294" s="6"/>
    </row>
    <row r="295" spans="1:39" x14ac:dyDescent="0.25">
      <c r="A295" s="58">
        <v>3</v>
      </c>
      <c r="B295" s="121">
        <v>43120</v>
      </c>
      <c r="C295" s="20">
        <v>14</v>
      </c>
      <c r="D295" s="70"/>
      <c r="E295" s="70">
        <v>8</v>
      </c>
      <c r="F295" s="70"/>
      <c r="G295" s="70">
        <v>4</v>
      </c>
      <c r="H295" s="70"/>
      <c r="I295" s="70"/>
      <c r="J295" s="70"/>
      <c r="K295" s="70"/>
      <c r="L295" s="69"/>
      <c r="M295" s="69"/>
      <c r="N295" s="69"/>
      <c r="O295" s="69"/>
      <c r="P295" s="69"/>
      <c r="Q295" s="69"/>
      <c r="R295" s="52"/>
      <c r="S295" s="82"/>
      <c r="T295" s="25" t="s">
        <v>91</v>
      </c>
      <c r="U295" s="25" t="s">
        <v>499</v>
      </c>
      <c r="V295" s="25" t="s">
        <v>500</v>
      </c>
      <c r="W295" s="67">
        <v>0.45833333333333331</v>
      </c>
      <c r="X295" s="67">
        <v>0.5</v>
      </c>
      <c r="Y295" s="14">
        <v>2</v>
      </c>
      <c r="Z295" s="33" t="s">
        <v>29</v>
      </c>
      <c r="AA295" s="33">
        <v>2</v>
      </c>
      <c r="AB295" s="115" t="s">
        <v>26</v>
      </c>
      <c r="AC295" s="33">
        <v>4</v>
      </c>
      <c r="AD295" s="33" t="s">
        <v>27</v>
      </c>
      <c r="AE295" s="33" t="s">
        <v>28</v>
      </c>
      <c r="AF295" s="14" t="s">
        <v>28</v>
      </c>
      <c r="AG295" s="3">
        <v>0.50347222222222199</v>
      </c>
      <c r="AH295" s="33" t="s">
        <v>445</v>
      </c>
      <c r="AI295" s="14" t="s">
        <v>27</v>
      </c>
      <c r="AJ295" s="26"/>
      <c r="AK295" s="26"/>
      <c r="AL295" s="6"/>
      <c r="AM295" s="6"/>
    </row>
    <row r="296" spans="1:39" x14ac:dyDescent="0.25">
      <c r="A296" s="1">
        <v>3</v>
      </c>
      <c r="B296" s="120">
        <v>43120</v>
      </c>
      <c r="C296" s="2">
        <v>15</v>
      </c>
      <c r="D296" s="21">
        <v>7</v>
      </c>
      <c r="E296" s="21">
        <v>17</v>
      </c>
      <c r="F296" s="21"/>
      <c r="G296" s="21">
        <v>1</v>
      </c>
      <c r="H296" s="21">
        <v>14</v>
      </c>
      <c r="I296" s="10">
        <v>4</v>
      </c>
      <c r="K296" s="10">
        <v>2</v>
      </c>
      <c r="Q296" s="16">
        <v>1</v>
      </c>
      <c r="T296" s="34" t="s">
        <v>24</v>
      </c>
      <c r="U296" s="34" t="s">
        <v>138</v>
      </c>
      <c r="V296" s="34" t="s">
        <v>768</v>
      </c>
      <c r="W296" s="3">
        <v>0.3659722222222222</v>
      </c>
      <c r="X296" s="3">
        <v>0.4152777777777778</v>
      </c>
      <c r="Y296" s="5" t="s">
        <v>527</v>
      </c>
      <c r="Z296" s="5" t="s">
        <v>29</v>
      </c>
      <c r="AA296" s="5">
        <v>2</v>
      </c>
      <c r="AB296" s="5" t="s">
        <v>26</v>
      </c>
      <c r="AC296" s="5">
        <v>6</v>
      </c>
      <c r="AD296" s="5" t="s">
        <v>769</v>
      </c>
      <c r="AE296" s="5" t="s">
        <v>31</v>
      </c>
      <c r="AF296" s="111">
        <v>0.5</v>
      </c>
      <c r="AG296" s="3">
        <v>0.50347222222222199</v>
      </c>
      <c r="AH296" s="5" t="s">
        <v>445</v>
      </c>
      <c r="AI296" s="5" t="s">
        <v>27</v>
      </c>
      <c r="AJ296" s="13"/>
      <c r="AK296" s="26"/>
      <c r="AL296" s="6"/>
      <c r="AM296" s="6"/>
    </row>
    <row r="297" spans="1:39" x14ac:dyDescent="0.25">
      <c r="A297" s="1">
        <v>3</v>
      </c>
      <c r="B297" s="120">
        <v>43120</v>
      </c>
      <c r="C297" s="2">
        <v>15</v>
      </c>
      <c r="D297" s="10">
        <v>4</v>
      </c>
      <c r="E297" s="10">
        <v>8</v>
      </c>
      <c r="G297" s="10">
        <v>6</v>
      </c>
      <c r="H297" s="10">
        <v>10</v>
      </c>
      <c r="I297" s="10">
        <v>7</v>
      </c>
      <c r="K297" s="10">
        <v>4</v>
      </c>
      <c r="T297" s="34" t="s">
        <v>24</v>
      </c>
      <c r="U297" s="34" t="s">
        <v>858</v>
      </c>
      <c r="V297" s="34" t="s">
        <v>772</v>
      </c>
      <c r="W297" s="3">
        <v>0.42777777777777781</v>
      </c>
      <c r="X297" s="3">
        <v>0.43402777777777773</v>
      </c>
      <c r="Y297" s="5" t="s">
        <v>532</v>
      </c>
      <c r="Z297" s="5" t="s">
        <v>29</v>
      </c>
      <c r="AA297" s="5">
        <v>2</v>
      </c>
      <c r="AB297" s="5" t="s">
        <v>75</v>
      </c>
      <c r="AC297" s="5">
        <v>4</v>
      </c>
      <c r="AD297" s="5" t="s">
        <v>27</v>
      </c>
      <c r="AE297" s="5" t="s">
        <v>28</v>
      </c>
      <c r="AF297" s="5" t="s">
        <v>28</v>
      </c>
      <c r="AG297" s="3">
        <v>0.50347222222222199</v>
      </c>
      <c r="AH297" s="5" t="s">
        <v>445</v>
      </c>
      <c r="AI297" s="5" t="s">
        <v>27</v>
      </c>
      <c r="AJ297" s="13"/>
      <c r="AK297" s="6"/>
      <c r="AL297" s="6"/>
      <c r="AM297" s="6"/>
    </row>
    <row r="298" spans="1:39" x14ac:dyDescent="0.25">
      <c r="A298" s="1">
        <v>3</v>
      </c>
      <c r="B298" s="120">
        <v>43120</v>
      </c>
      <c r="C298" s="2">
        <v>15</v>
      </c>
      <c r="D298" s="10">
        <v>4</v>
      </c>
      <c r="E298" s="10">
        <v>16</v>
      </c>
      <c r="G298" s="10">
        <v>31</v>
      </c>
      <c r="H298" s="10">
        <v>3</v>
      </c>
      <c r="I298" s="10">
        <v>9</v>
      </c>
      <c r="K298" s="10">
        <v>15</v>
      </c>
      <c r="T298" s="34" t="s">
        <v>24</v>
      </c>
      <c r="U298" s="34" t="s">
        <v>418</v>
      </c>
      <c r="V298" s="34" t="s">
        <v>778</v>
      </c>
      <c r="W298" s="3">
        <v>0.53749999999999998</v>
      </c>
      <c r="X298" s="3">
        <v>0.55625000000000002</v>
      </c>
      <c r="Y298" s="5">
        <v>1</v>
      </c>
      <c r="Z298" s="5" t="s">
        <v>29</v>
      </c>
      <c r="AA298" s="5">
        <v>1</v>
      </c>
      <c r="AB298" s="5" t="s">
        <v>587</v>
      </c>
      <c r="AC298" s="5">
        <v>7</v>
      </c>
      <c r="AD298" s="5" t="s">
        <v>27</v>
      </c>
      <c r="AE298" s="5" t="s">
        <v>31</v>
      </c>
      <c r="AF298" s="111">
        <v>0.5</v>
      </c>
      <c r="AG298" s="3">
        <v>0.50347222222222199</v>
      </c>
      <c r="AH298" s="5" t="s">
        <v>546</v>
      </c>
      <c r="AI298" s="5" t="s">
        <v>27</v>
      </c>
      <c r="AJ298" s="13"/>
      <c r="AK298" s="6"/>
      <c r="AL298" s="6"/>
      <c r="AM298" s="6"/>
    </row>
    <row r="299" spans="1:39" x14ac:dyDescent="0.25">
      <c r="A299" s="58">
        <v>3</v>
      </c>
      <c r="B299" s="121">
        <v>43120</v>
      </c>
      <c r="C299" s="20">
        <v>15</v>
      </c>
      <c r="D299" s="70"/>
      <c r="E299" s="70">
        <v>18</v>
      </c>
      <c r="F299" s="70"/>
      <c r="G299" s="70"/>
      <c r="H299" s="70">
        <v>8</v>
      </c>
      <c r="I299" s="70">
        <v>7</v>
      </c>
      <c r="J299" s="70"/>
      <c r="K299" s="70"/>
      <c r="L299" s="69"/>
      <c r="M299" s="69"/>
      <c r="N299" s="69"/>
      <c r="O299" s="69"/>
      <c r="P299" s="69"/>
      <c r="Q299" s="69"/>
      <c r="R299" s="52"/>
      <c r="S299" s="82"/>
      <c r="T299" s="25" t="s">
        <v>91</v>
      </c>
      <c r="U299" s="25" t="s">
        <v>499</v>
      </c>
      <c r="V299" s="25" t="s">
        <v>500</v>
      </c>
      <c r="W299" s="67">
        <v>0.45833333333333331</v>
      </c>
      <c r="X299" s="67">
        <v>0.5</v>
      </c>
      <c r="Y299" s="14">
        <v>2</v>
      </c>
      <c r="Z299" s="33" t="s">
        <v>29</v>
      </c>
      <c r="AA299" s="33">
        <v>2</v>
      </c>
      <c r="AB299" s="115" t="s">
        <v>26</v>
      </c>
      <c r="AC299" s="33">
        <v>4</v>
      </c>
      <c r="AD299" s="5" t="s">
        <v>27</v>
      </c>
      <c r="AE299" s="33" t="s">
        <v>28</v>
      </c>
      <c r="AF299" s="14" t="s">
        <v>28</v>
      </c>
      <c r="AG299" s="3">
        <v>0.50347222222222199</v>
      </c>
      <c r="AH299" s="33" t="s">
        <v>445</v>
      </c>
      <c r="AI299" s="14" t="s">
        <v>27</v>
      </c>
      <c r="AJ299" s="26"/>
      <c r="AK299" s="26"/>
      <c r="AL299" s="6"/>
      <c r="AM299" s="6"/>
    </row>
    <row r="300" spans="1:39" x14ac:dyDescent="0.25">
      <c r="A300" s="58">
        <v>3</v>
      </c>
      <c r="B300" s="121">
        <v>43120</v>
      </c>
      <c r="C300" s="20">
        <v>15</v>
      </c>
      <c r="D300" s="37">
        <v>36</v>
      </c>
      <c r="E300" s="37">
        <v>2</v>
      </c>
      <c r="F300" s="37"/>
      <c r="G300" s="37"/>
      <c r="H300" s="37">
        <v>2</v>
      </c>
      <c r="I300" s="70">
        <v>12</v>
      </c>
      <c r="J300" s="70"/>
      <c r="K300" s="37"/>
      <c r="L300" s="52"/>
      <c r="M300" s="52"/>
      <c r="N300" s="52"/>
      <c r="O300" s="52"/>
      <c r="P300" s="52"/>
      <c r="Q300" s="52">
        <v>6</v>
      </c>
      <c r="R300" s="52"/>
      <c r="S300" s="82"/>
      <c r="T300" s="25" t="s">
        <v>91</v>
      </c>
      <c r="U300" s="25" t="s">
        <v>267</v>
      </c>
      <c r="V300" s="25" t="s">
        <v>268</v>
      </c>
      <c r="W300" s="67">
        <v>0.51041666666666663</v>
      </c>
      <c r="X300" s="67">
        <v>0.52083333333333337</v>
      </c>
      <c r="Y300" s="14">
        <v>2</v>
      </c>
      <c r="Z300" s="33" t="s">
        <v>29</v>
      </c>
      <c r="AA300" s="33">
        <v>2</v>
      </c>
      <c r="AB300" s="115" t="s">
        <v>26</v>
      </c>
      <c r="AC300" s="33">
        <v>4</v>
      </c>
      <c r="AD300" s="5" t="s">
        <v>27</v>
      </c>
      <c r="AE300" s="33" t="s">
        <v>28</v>
      </c>
      <c r="AF300" s="14" t="s">
        <v>28</v>
      </c>
      <c r="AG300" s="3">
        <v>0.50347222222222199</v>
      </c>
      <c r="AH300" s="33" t="s">
        <v>445</v>
      </c>
      <c r="AI300" s="14" t="s">
        <v>27</v>
      </c>
      <c r="AJ300" s="26"/>
      <c r="AK300" s="26"/>
      <c r="AL300" s="6"/>
      <c r="AM300" s="6"/>
    </row>
    <row r="301" spans="1:39" x14ac:dyDescent="0.25">
      <c r="A301" s="1">
        <v>3</v>
      </c>
      <c r="B301" s="120">
        <v>43120</v>
      </c>
      <c r="C301" s="2">
        <v>15</v>
      </c>
      <c r="D301" s="10">
        <v>285</v>
      </c>
      <c r="E301" s="10">
        <v>101</v>
      </c>
      <c r="F301" s="10">
        <v>118</v>
      </c>
      <c r="G301" s="10">
        <v>20</v>
      </c>
      <c r="H301" s="10">
        <v>104</v>
      </c>
      <c r="I301" s="10">
        <v>37</v>
      </c>
      <c r="J301" s="10">
        <v>15</v>
      </c>
      <c r="K301" s="10">
        <v>19</v>
      </c>
      <c r="M301" s="16">
        <v>2</v>
      </c>
      <c r="O301" s="16">
        <v>4</v>
      </c>
      <c r="Q301" s="16">
        <v>10</v>
      </c>
      <c r="T301" s="34" t="s">
        <v>63</v>
      </c>
      <c r="U301" s="34" t="s">
        <v>797</v>
      </c>
      <c r="V301" s="34" t="s">
        <v>806</v>
      </c>
      <c r="W301" s="3">
        <v>0.36458333333333331</v>
      </c>
      <c r="X301" s="3">
        <v>0.4201388888888889</v>
      </c>
      <c r="Y301" s="108" t="s">
        <v>55</v>
      </c>
      <c r="Z301" s="33" t="s">
        <v>29</v>
      </c>
      <c r="AA301" s="5">
        <v>2</v>
      </c>
      <c r="AB301" s="5" t="s">
        <v>33</v>
      </c>
      <c r="AC301" s="5">
        <v>2</v>
      </c>
      <c r="AD301" s="5" t="s">
        <v>141</v>
      </c>
      <c r="AE301" s="5" t="s">
        <v>28</v>
      </c>
      <c r="AF301" s="5" t="s">
        <v>28</v>
      </c>
      <c r="AG301" s="3">
        <v>0.50347222222222199</v>
      </c>
      <c r="AH301" s="5" t="s">
        <v>445</v>
      </c>
      <c r="AI301" s="5" t="s">
        <v>141</v>
      </c>
      <c r="AJ301" s="13" t="s">
        <v>813</v>
      </c>
      <c r="AK301" s="6"/>
      <c r="AL301" s="6"/>
      <c r="AM301" s="6"/>
    </row>
    <row r="302" spans="1:39" x14ac:dyDescent="0.25">
      <c r="A302" s="1">
        <v>3</v>
      </c>
      <c r="B302" s="120">
        <v>43120</v>
      </c>
      <c r="C302" s="2">
        <v>15</v>
      </c>
      <c r="D302" s="10">
        <v>6</v>
      </c>
      <c r="E302" s="10">
        <v>16</v>
      </c>
      <c r="G302" s="10">
        <v>18</v>
      </c>
      <c r="H302" s="10">
        <v>2</v>
      </c>
      <c r="I302" s="10">
        <v>1</v>
      </c>
      <c r="K302" s="10">
        <v>6</v>
      </c>
      <c r="T302" s="34" t="s">
        <v>63</v>
      </c>
      <c r="U302" s="34" t="s">
        <v>293</v>
      </c>
      <c r="V302" s="34" t="s">
        <v>807</v>
      </c>
      <c r="W302" s="3">
        <v>0.45</v>
      </c>
      <c r="X302" s="3">
        <v>0.45833333333333331</v>
      </c>
      <c r="Y302" s="5">
        <v>2</v>
      </c>
      <c r="Z302" s="33" t="s">
        <v>29</v>
      </c>
      <c r="AA302" s="5">
        <v>2</v>
      </c>
      <c r="AB302" s="5" t="s">
        <v>75</v>
      </c>
      <c r="AC302" s="5">
        <v>2</v>
      </c>
      <c r="AD302" s="5" t="s">
        <v>141</v>
      </c>
      <c r="AE302" s="5" t="s">
        <v>28</v>
      </c>
      <c r="AF302" s="5" t="s">
        <v>28</v>
      </c>
      <c r="AG302" s="3">
        <v>0.50347222222222221</v>
      </c>
      <c r="AH302" s="5" t="s">
        <v>546</v>
      </c>
      <c r="AI302" s="5" t="s">
        <v>141</v>
      </c>
      <c r="AJ302" s="13"/>
      <c r="AK302" s="6"/>
      <c r="AL302" s="6"/>
      <c r="AM302" s="6"/>
    </row>
    <row r="303" spans="1:39" x14ac:dyDescent="0.25">
      <c r="A303" s="2">
        <v>3</v>
      </c>
      <c r="B303" s="120">
        <v>43111</v>
      </c>
      <c r="C303" s="2">
        <v>16</v>
      </c>
      <c r="D303" s="10">
        <v>120</v>
      </c>
      <c r="E303" s="10">
        <v>19</v>
      </c>
      <c r="G303" s="10">
        <v>2</v>
      </c>
      <c r="H303" s="10">
        <v>25</v>
      </c>
      <c r="I303" s="10">
        <v>54</v>
      </c>
      <c r="K303" s="10">
        <v>1</v>
      </c>
      <c r="O303" s="16">
        <v>2</v>
      </c>
      <c r="T303" s="34" t="s">
        <v>63</v>
      </c>
      <c r="U303" s="34" t="s">
        <v>161</v>
      </c>
      <c r="V303" s="34" t="s">
        <v>669</v>
      </c>
      <c r="W303" s="3">
        <v>0.37638888888888888</v>
      </c>
      <c r="X303" s="3">
        <v>0.39166666666666666</v>
      </c>
      <c r="Y303" s="5">
        <v>1</v>
      </c>
      <c r="Z303" s="33" t="s">
        <v>29</v>
      </c>
      <c r="AA303" s="5">
        <v>1</v>
      </c>
      <c r="AB303" s="5" t="s">
        <v>145</v>
      </c>
      <c r="AC303" s="5">
        <v>1</v>
      </c>
      <c r="AD303" s="5" t="s">
        <v>27</v>
      </c>
      <c r="AE303" s="5" t="s">
        <v>28</v>
      </c>
      <c r="AF303" s="5" t="s">
        <v>28</v>
      </c>
      <c r="AG303" s="3">
        <v>0.25555555555555559</v>
      </c>
      <c r="AH303" s="5" t="s">
        <v>438</v>
      </c>
      <c r="AI303" s="5" t="s">
        <v>27</v>
      </c>
      <c r="AJ303" s="5" t="s">
        <v>630</v>
      </c>
      <c r="AL303" s="6"/>
      <c r="AM303" s="6"/>
    </row>
    <row r="304" spans="1:39" x14ac:dyDescent="0.25">
      <c r="A304" s="2">
        <v>3</v>
      </c>
      <c r="B304" s="120">
        <v>43111</v>
      </c>
      <c r="C304" s="2">
        <v>16</v>
      </c>
      <c r="D304" s="10">
        <v>30</v>
      </c>
      <c r="E304" s="10">
        <v>45</v>
      </c>
      <c r="G304" s="10">
        <v>5</v>
      </c>
      <c r="H304" s="10">
        <v>4</v>
      </c>
      <c r="I304" s="10">
        <v>9</v>
      </c>
      <c r="J304" s="10">
        <v>40</v>
      </c>
      <c r="K304" s="10">
        <v>2</v>
      </c>
      <c r="O304" s="16">
        <v>1</v>
      </c>
      <c r="Q304" s="16">
        <v>15</v>
      </c>
      <c r="T304" s="34" t="s">
        <v>63</v>
      </c>
      <c r="U304" s="34" t="s">
        <v>160</v>
      </c>
      <c r="V304" s="34" t="s">
        <v>458</v>
      </c>
      <c r="W304" s="3">
        <v>0.40833333333333338</v>
      </c>
      <c r="X304" s="3">
        <v>0.42430555555555555</v>
      </c>
      <c r="Y304" s="5">
        <v>1</v>
      </c>
      <c r="Z304" s="33" t="s">
        <v>29</v>
      </c>
      <c r="AA304" s="5">
        <v>1</v>
      </c>
      <c r="AB304" s="5" t="s">
        <v>145</v>
      </c>
      <c r="AC304" s="5">
        <v>1</v>
      </c>
      <c r="AD304" s="5" t="s">
        <v>27</v>
      </c>
      <c r="AE304" s="5" t="s">
        <v>28</v>
      </c>
      <c r="AF304" s="5" t="s">
        <v>28</v>
      </c>
      <c r="AG304" s="3">
        <v>0.25555555555555559</v>
      </c>
      <c r="AH304" s="5" t="s">
        <v>438</v>
      </c>
      <c r="AI304" s="5" t="s">
        <v>27</v>
      </c>
      <c r="AJ304" s="5" t="s">
        <v>631</v>
      </c>
      <c r="AL304" s="6"/>
      <c r="AM304" s="6"/>
    </row>
    <row r="305" spans="1:39" x14ac:dyDescent="0.25">
      <c r="A305" s="2">
        <v>3</v>
      </c>
      <c r="B305" s="120">
        <v>43111</v>
      </c>
      <c r="C305" s="2">
        <v>16</v>
      </c>
      <c r="D305" s="21">
        <v>6</v>
      </c>
      <c r="E305" s="10">
        <v>41</v>
      </c>
      <c r="F305" s="10">
        <v>4</v>
      </c>
      <c r="G305" s="10">
        <v>1</v>
      </c>
      <c r="H305" s="10">
        <v>18</v>
      </c>
      <c r="I305" s="10">
        <v>6</v>
      </c>
      <c r="J305" s="10">
        <v>19</v>
      </c>
      <c r="Q305" s="16">
        <v>40</v>
      </c>
      <c r="T305" s="34" t="s">
        <v>63</v>
      </c>
      <c r="U305" s="34" t="s">
        <v>158</v>
      </c>
      <c r="V305" s="34" t="s">
        <v>457</v>
      </c>
      <c r="W305" s="3">
        <v>0.43333333333333335</v>
      </c>
      <c r="X305" s="3">
        <v>0.44444444444444442</v>
      </c>
      <c r="Y305" s="5">
        <v>1</v>
      </c>
      <c r="Z305" s="33" t="s">
        <v>29</v>
      </c>
      <c r="AA305" s="108">
        <v>1</v>
      </c>
      <c r="AB305" s="5" t="s">
        <v>145</v>
      </c>
      <c r="AC305" s="5">
        <v>0</v>
      </c>
      <c r="AD305" s="5" t="s">
        <v>27</v>
      </c>
      <c r="AE305" s="5" t="s">
        <v>28</v>
      </c>
      <c r="AF305" s="5" t="s">
        <v>28</v>
      </c>
      <c r="AG305" s="3">
        <v>0.25555555555555559</v>
      </c>
      <c r="AH305" s="5" t="s">
        <v>438</v>
      </c>
      <c r="AI305" s="5" t="s">
        <v>27</v>
      </c>
      <c r="AJ305" s="14" t="s">
        <v>637</v>
      </c>
      <c r="AK305" s="25"/>
      <c r="AL305" s="6"/>
      <c r="AM305" s="6"/>
    </row>
    <row r="306" spans="1:39" x14ac:dyDescent="0.25">
      <c r="A306" s="2">
        <v>3</v>
      </c>
      <c r="B306" s="120">
        <v>43111</v>
      </c>
      <c r="C306" s="2">
        <v>16</v>
      </c>
      <c r="D306" s="10">
        <v>12</v>
      </c>
      <c r="E306" s="10">
        <v>14</v>
      </c>
      <c r="G306" s="10">
        <v>2</v>
      </c>
      <c r="H306" s="10">
        <v>35</v>
      </c>
      <c r="I306" s="10">
        <v>15</v>
      </c>
      <c r="K306" s="10">
        <v>2</v>
      </c>
      <c r="T306" s="34" t="s">
        <v>63</v>
      </c>
      <c r="U306" s="34" t="s">
        <v>447</v>
      </c>
      <c r="V306" s="34" t="s">
        <v>456</v>
      </c>
      <c r="W306" s="3">
        <v>0.45694444444444443</v>
      </c>
      <c r="X306" s="3">
        <v>0.46388888888888885</v>
      </c>
      <c r="Y306" s="5">
        <v>1</v>
      </c>
      <c r="Z306" s="33" t="s">
        <v>29</v>
      </c>
      <c r="AA306" s="108">
        <v>1</v>
      </c>
      <c r="AB306" s="5" t="s">
        <v>145</v>
      </c>
      <c r="AC306" s="5">
        <v>0</v>
      </c>
      <c r="AD306" s="5" t="s">
        <v>27</v>
      </c>
      <c r="AE306" s="5" t="s">
        <v>28</v>
      </c>
      <c r="AF306" s="5" t="s">
        <v>28</v>
      </c>
      <c r="AG306" s="3">
        <v>0.25555555555555559</v>
      </c>
      <c r="AH306" s="5" t="s">
        <v>438</v>
      </c>
      <c r="AI306" s="5" t="s">
        <v>27</v>
      </c>
      <c r="AJ306" s="14" t="s">
        <v>638</v>
      </c>
      <c r="AL306" s="6"/>
      <c r="AM306" s="6"/>
    </row>
    <row r="307" spans="1:39" x14ac:dyDescent="0.25">
      <c r="A307" s="2">
        <v>3</v>
      </c>
      <c r="B307" s="120">
        <v>43111</v>
      </c>
      <c r="C307" s="2">
        <v>16</v>
      </c>
      <c r="D307" s="10">
        <v>55</v>
      </c>
      <c r="E307" s="10">
        <v>64</v>
      </c>
      <c r="H307" s="21"/>
      <c r="I307" s="10">
        <v>25</v>
      </c>
      <c r="J307" s="10">
        <v>3</v>
      </c>
      <c r="Q307" s="16">
        <v>13</v>
      </c>
      <c r="T307" s="34" t="s">
        <v>24</v>
      </c>
      <c r="U307" s="34" t="s">
        <v>88</v>
      </c>
      <c r="V307" s="34" t="s">
        <v>626</v>
      </c>
      <c r="W307" s="3">
        <v>0.60555555555555551</v>
      </c>
      <c r="X307" s="3">
        <v>0.61388888888888882</v>
      </c>
      <c r="Y307" s="5">
        <v>1</v>
      </c>
      <c r="Z307" s="33" t="s">
        <v>29</v>
      </c>
      <c r="AA307" s="5">
        <v>2</v>
      </c>
      <c r="AB307" s="5" t="s">
        <v>26</v>
      </c>
      <c r="AC307" s="5">
        <v>0</v>
      </c>
      <c r="AD307" s="5" t="s">
        <v>27</v>
      </c>
      <c r="AE307" s="5" t="s">
        <v>34</v>
      </c>
      <c r="AF307" s="111">
        <v>0.1</v>
      </c>
      <c r="AG307" s="3">
        <v>0.25555555555555598</v>
      </c>
      <c r="AH307" s="5" t="s">
        <v>445</v>
      </c>
      <c r="AI307" s="5" t="s">
        <v>1083</v>
      </c>
      <c r="AJ307" s="5"/>
      <c r="AK307" s="14"/>
      <c r="AL307" s="6"/>
      <c r="AM307" s="6"/>
    </row>
    <row r="308" spans="1:39" s="26" customFormat="1" x14ac:dyDescent="0.25">
      <c r="A308" s="58">
        <v>3</v>
      </c>
      <c r="B308" s="121">
        <v>43119</v>
      </c>
      <c r="C308" s="20">
        <v>17</v>
      </c>
      <c r="D308" s="70"/>
      <c r="E308" s="70"/>
      <c r="F308" s="70"/>
      <c r="G308" s="70"/>
      <c r="H308" s="70"/>
      <c r="I308" s="70"/>
      <c r="J308" s="70"/>
      <c r="K308" s="70"/>
      <c r="L308" s="69"/>
      <c r="M308" s="69"/>
      <c r="N308" s="52"/>
      <c r="O308" s="69"/>
      <c r="P308" s="52"/>
      <c r="Q308" s="65"/>
      <c r="R308" s="52"/>
      <c r="S308" s="82"/>
      <c r="T308" s="25" t="s">
        <v>91</v>
      </c>
      <c r="U308" s="25" t="s">
        <v>278</v>
      </c>
      <c r="V308" s="25" t="s">
        <v>793</v>
      </c>
      <c r="W308" s="60" t="s">
        <v>133</v>
      </c>
      <c r="X308" s="60" t="s">
        <v>123</v>
      </c>
      <c r="Y308" s="14">
        <v>2</v>
      </c>
      <c r="Z308" s="33" t="s">
        <v>29</v>
      </c>
      <c r="AA308" s="33">
        <v>4</v>
      </c>
      <c r="AB308" s="115" t="s">
        <v>56</v>
      </c>
      <c r="AC308" s="33">
        <v>8</v>
      </c>
      <c r="AD308" s="5" t="s">
        <v>27</v>
      </c>
      <c r="AE308" s="33" t="s">
        <v>28</v>
      </c>
      <c r="AF308" s="14" t="s">
        <v>28</v>
      </c>
      <c r="AG308" s="60" t="s">
        <v>790</v>
      </c>
      <c r="AH308" s="33" t="s">
        <v>438</v>
      </c>
      <c r="AI308" s="33" t="s">
        <v>27</v>
      </c>
      <c r="AJ308" s="33" t="s">
        <v>821</v>
      </c>
    </row>
    <row r="309" spans="1:39" x14ac:dyDescent="0.25">
      <c r="A309" s="1">
        <v>3</v>
      </c>
      <c r="B309" s="120">
        <v>43120</v>
      </c>
      <c r="C309" s="2">
        <v>18</v>
      </c>
      <c r="D309" s="10">
        <v>24</v>
      </c>
      <c r="E309" s="10">
        <v>10</v>
      </c>
      <c r="G309" s="10">
        <v>11</v>
      </c>
      <c r="H309" s="10">
        <v>2</v>
      </c>
      <c r="I309" s="10">
        <v>4</v>
      </c>
      <c r="K309" s="10">
        <v>1</v>
      </c>
      <c r="T309" s="34" t="s">
        <v>63</v>
      </c>
      <c r="U309" s="25" t="s">
        <v>805</v>
      </c>
      <c r="V309" s="24" t="s">
        <v>812</v>
      </c>
      <c r="W309" s="3">
        <v>0.60416666666666663</v>
      </c>
      <c r="X309" s="3">
        <v>0.61458333333333337</v>
      </c>
      <c r="Y309" s="5">
        <v>2</v>
      </c>
      <c r="Z309" s="33" t="s">
        <v>29</v>
      </c>
      <c r="AA309" s="5">
        <v>3</v>
      </c>
      <c r="AB309" s="5" t="s">
        <v>75</v>
      </c>
      <c r="AC309" s="5">
        <v>7</v>
      </c>
      <c r="AD309" s="5" t="s">
        <v>27</v>
      </c>
      <c r="AE309" s="5" t="s">
        <v>28</v>
      </c>
      <c r="AF309" s="5" t="s">
        <v>28</v>
      </c>
      <c r="AG309" s="3">
        <v>0.50347222222222221</v>
      </c>
      <c r="AH309" s="5" t="s">
        <v>438</v>
      </c>
      <c r="AI309" s="5" t="s">
        <v>27</v>
      </c>
      <c r="AJ309" s="13"/>
      <c r="AK309" s="6"/>
      <c r="AL309" s="6"/>
      <c r="AM309" s="6"/>
    </row>
    <row r="310" spans="1:39" x14ac:dyDescent="0.25">
      <c r="A310" s="1">
        <v>3</v>
      </c>
      <c r="B310" s="120">
        <v>43120</v>
      </c>
      <c r="C310" s="2">
        <v>18</v>
      </c>
      <c r="D310" s="10">
        <v>6</v>
      </c>
      <c r="E310" s="10">
        <v>18</v>
      </c>
      <c r="F310" s="10">
        <v>1</v>
      </c>
      <c r="G310" s="10">
        <v>14</v>
      </c>
      <c r="H310" s="10">
        <v>4</v>
      </c>
      <c r="I310" s="10">
        <v>5</v>
      </c>
      <c r="K310" s="10">
        <v>3</v>
      </c>
      <c r="N310" s="16">
        <v>1</v>
      </c>
      <c r="O310" s="16">
        <v>1</v>
      </c>
      <c r="T310" s="34" t="s">
        <v>63</v>
      </c>
      <c r="U310" s="34" t="s">
        <v>550</v>
      </c>
      <c r="V310" s="34" t="s">
        <v>714</v>
      </c>
      <c r="W310" s="3">
        <v>0.64583333333333337</v>
      </c>
      <c r="X310" s="3">
        <v>0.65833333333333333</v>
      </c>
      <c r="Y310" s="5">
        <v>2</v>
      </c>
      <c r="Z310" s="33" t="s">
        <v>29</v>
      </c>
      <c r="AA310" s="5">
        <v>3</v>
      </c>
      <c r="AB310" s="5" t="s">
        <v>75</v>
      </c>
      <c r="AC310" s="5">
        <v>7</v>
      </c>
      <c r="AD310" s="5" t="s">
        <v>27</v>
      </c>
      <c r="AE310" s="5" t="s">
        <v>28</v>
      </c>
      <c r="AF310" s="5" t="s">
        <v>28</v>
      </c>
      <c r="AG310" s="3">
        <v>0.50347222222222221</v>
      </c>
      <c r="AH310" s="5" t="s">
        <v>438</v>
      </c>
      <c r="AI310" s="5" t="s">
        <v>27</v>
      </c>
      <c r="AJ310" s="13" t="s">
        <v>814</v>
      </c>
      <c r="AK310" s="6"/>
      <c r="AL310" s="6"/>
      <c r="AM310" s="6"/>
    </row>
    <row r="311" spans="1:39" x14ac:dyDescent="0.25">
      <c r="A311" s="1">
        <v>3</v>
      </c>
      <c r="B311" s="120">
        <v>43119</v>
      </c>
      <c r="C311" s="2">
        <v>19</v>
      </c>
      <c r="D311" s="10">
        <v>7</v>
      </c>
      <c r="E311" s="10">
        <v>3</v>
      </c>
      <c r="G311" s="10">
        <v>1</v>
      </c>
      <c r="H311" s="10">
        <v>5</v>
      </c>
      <c r="I311" s="10">
        <v>1</v>
      </c>
      <c r="K311" s="10">
        <v>5</v>
      </c>
      <c r="O311" s="16">
        <v>1</v>
      </c>
      <c r="T311" s="34" t="s">
        <v>63</v>
      </c>
      <c r="U311" s="34" t="s">
        <v>543</v>
      </c>
      <c r="V311" s="34" t="s">
        <v>715</v>
      </c>
      <c r="W311" s="3">
        <v>0.49513888888888885</v>
      </c>
      <c r="X311" s="3">
        <v>0.50694444444444442</v>
      </c>
      <c r="Y311" s="5">
        <v>2</v>
      </c>
      <c r="Z311" s="33" t="s">
        <v>29</v>
      </c>
      <c r="AA311" s="108" t="s">
        <v>55</v>
      </c>
      <c r="AB311" s="5" t="s">
        <v>48</v>
      </c>
      <c r="AC311" s="5">
        <v>7</v>
      </c>
      <c r="AD311" s="5" t="s">
        <v>27</v>
      </c>
      <c r="AE311" s="5" t="s">
        <v>28</v>
      </c>
      <c r="AF311" s="5" t="s">
        <v>28</v>
      </c>
      <c r="AG311" s="3">
        <v>0.48402777777777778</v>
      </c>
      <c r="AH311" s="5" t="s">
        <v>546</v>
      </c>
      <c r="AI311" s="5" t="s">
        <v>27</v>
      </c>
      <c r="AJ311" s="13"/>
      <c r="AK311" s="6"/>
      <c r="AL311" s="6"/>
      <c r="AM311" s="6"/>
    </row>
    <row r="312" spans="1:39" x14ac:dyDescent="0.25">
      <c r="A312" s="1">
        <v>3</v>
      </c>
      <c r="B312" s="120">
        <v>43119</v>
      </c>
      <c r="C312" s="2">
        <v>19</v>
      </c>
      <c r="D312" s="10">
        <v>9</v>
      </c>
      <c r="E312" s="10">
        <v>4</v>
      </c>
      <c r="G312" s="10">
        <v>5</v>
      </c>
      <c r="H312" s="10">
        <v>1</v>
      </c>
      <c r="I312" s="10">
        <v>2</v>
      </c>
      <c r="K312" s="10">
        <v>1</v>
      </c>
      <c r="T312" s="34" t="s">
        <v>63</v>
      </c>
      <c r="U312" s="34" t="s">
        <v>545</v>
      </c>
      <c r="V312" s="34" t="s">
        <v>716</v>
      </c>
      <c r="W312" s="3">
        <v>0.53194444444444444</v>
      </c>
      <c r="X312" s="3">
        <v>0.53819444444444442</v>
      </c>
      <c r="Y312" s="5">
        <v>1</v>
      </c>
      <c r="Z312" s="5" t="s">
        <v>782</v>
      </c>
      <c r="AA312" s="5">
        <v>2</v>
      </c>
      <c r="AB312" s="5" t="s">
        <v>56</v>
      </c>
      <c r="AC312" s="5">
        <v>8</v>
      </c>
      <c r="AD312" s="5" t="s">
        <v>783</v>
      </c>
      <c r="AE312" s="5" t="s">
        <v>28</v>
      </c>
      <c r="AF312" s="5" t="s">
        <v>28</v>
      </c>
      <c r="AG312" s="3">
        <v>0.48402777777777778</v>
      </c>
      <c r="AH312" s="5" t="s">
        <v>438</v>
      </c>
      <c r="AI312" s="5" t="s">
        <v>32</v>
      </c>
      <c r="AJ312" s="13" t="s">
        <v>786</v>
      </c>
      <c r="AK312" s="6"/>
      <c r="AL312" s="6"/>
      <c r="AM312" s="6"/>
    </row>
    <row r="313" spans="1:39" x14ac:dyDescent="0.25">
      <c r="A313" s="1">
        <v>3</v>
      </c>
      <c r="B313" s="120">
        <v>43119</v>
      </c>
      <c r="C313" s="2">
        <v>19</v>
      </c>
      <c r="D313" s="10">
        <v>5</v>
      </c>
      <c r="E313" s="10">
        <v>2</v>
      </c>
      <c r="G313" s="10">
        <v>1</v>
      </c>
      <c r="H313" s="10">
        <v>3</v>
      </c>
      <c r="I313" s="10">
        <v>1</v>
      </c>
      <c r="K313" s="10">
        <v>4</v>
      </c>
      <c r="T313" s="34" t="s">
        <v>63</v>
      </c>
      <c r="U313" s="34" t="s">
        <v>547</v>
      </c>
      <c r="V313" s="34" t="s">
        <v>717</v>
      </c>
      <c r="W313" s="3">
        <v>0.56597222222222221</v>
      </c>
      <c r="X313" s="3">
        <v>0.58333333333333337</v>
      </c>
      <c r="Y313" s="5">
        <v>2</v>
      </c>
      <c r="Z313" s="5" t="s">
        <v>29</v>
      </c>
      <c r="AA313" s="5">
        <v>2</v>
      </c>
      <c r="AB313" s="5" t="s">
        <v>56</v>
      </c>
      <c r="AC313" s="5">
        <v>8</v>
      </c>
      <c r="AD313" s="5" t="s">
        <v>27</v>
      </c>
      <c r="AE313" s="5" t="s">
        <v>28</v>
      </c>
      <c r="AF313" s="5" t="s">
        <v>28</v>
      </c>
      <c r="AG313" s="3">
        <v>0.48402777777777778</v>
      </c>
      <c r="AH313" s="5" t="s">
        <v>438</v>
      </c>
      <c r="AI313" s="5" t="s">
        <v>27</v>
      </c>
      <c r="AJ313" s="13"/>
      <c r="AK313" s="6"/>
      <c r="AL313" s="6"/>
      <c r="AM313" s="6"/>
    </row>
    <row r="314" spans="1:39" x14ac:dyDescent="0.25">
      <c r="A314" s="1">
        <v>3</v>
      </c>
      <c r="B314" s="120">
        <v>43119</v>
      </c>
      <c r="C314" s="2">
        <v>19</v>
      </c>
      <c r="D314" s="10">
        <v>6</v>
      </c>
      <c r="E314" s="10">
        <v>6</v>
      </c>
      <c r="F314" s="10">
        <v>2</v>
      </c>
      <c r="G314" s="10">
        <v>14</v>
      </c>
      <c r="H314" s="10">
        <v>2</v>
      </c>
      <c r="I314" s="10">
        <v>1</v>
      </c>
      <c r="K314" s="10">
        <v>8</v>
      </c>
      <c r="T314" s="34" t="s">
        <v>63</v>
      </c>
      <c r="U314" s="34" t="s">
        <v>548</v>
      </c>
      <c r="V314" s="34" t="s">
        <v>718</v>
      </c>
      <c r="W314" s="3">
        <v>0.59722222222222221</v>
      </c>
      <c r="X314" s="3">
        <v>0.61111111111111105</v>
      </c>
      <c r="Y314" s="5">
        <v>2</v>
      </c>
      <c r="Z314" s="5" t="s">
        <v>29</v>
      </c>
      <c r="AA314" s="5">
        <v>2</v>
      </c>
      <c r="AB314" s="5" t="s">
        <v>56</v>
      </c>
      <c r="AC314" s="5">
        <v>4</v>
      </c>
      <c r="AD314" s="5" t="s">
        <v>27</v>
      </c>
      <c r="AE314" s="5" t="s">
        <v>28</v>
      </c>
      <c r="AF314" s="5" t="s">
        <v>28</v>
      </c>
      <c r="AG314" s="3">
        <v>0.48402777777777778</v>
      </c>
      <c r="AH314" s="5" t="s">
        <v>438</v>
      </c>
      <c r="AI314" s="5" t="s">
        <v>27</v>
      </c>
      <c r="AJ314" s="13" t="s">
        <v>784</v>
      </c>
      <c r="AK314" s="6"/>
      <c r="AL314" s="6"/>
      <c r="AM314" s="6"/>
    </row>
    <row r="315" spans="1:39" x14ac:dyDescent="0.25">
      <c r="A315" s="1">
        <v>3</v>
      </c>
      <c r="B315" s="120">
        <v>43119</v>
      </c>
      <c r="C315" s="2">
        <v>19</v>
      </c>
      <c r="D315" s="10">
        <v>3</v>
      </c>
      <c r="E315" s="10">
        <v>1</v>
      </c>
      <c r="G315" s="10">
        <v>1</v>
      </c>
      <c r="H315" s="10">
        <v>1</v>
      </c>
      <c r="I315" s="10">
        <v>1</v>
      </c>
      <c r="N315" s="16">
        <v>4</v>
      </c>
      <c r="O315" s="16">
        <v>1</v>
      </c>
      <c r="T315" s="34" t="s">
        <v>63</v>
      </c>
      <c r="U315" s="34" t="s">
        <v>549</v>
      </c>
      <c r="V315" s="34" t="s">
        <v>237</v>
      </c>
      <c r="W315" s="3">
        <v>0.62638888888888888</v>
      </c>
      <c r="X315" s="3">
        <v>0.63541666666666663</v>
      </c>
      <c r="Y315" s="5">
        <v>2</v>
      </c>
      <c r="Z315" s="5" t="s">
        <v>29</v>
      </c>
      <c r="AA315" s="5">
        <v>2</v>
      </c>
      <c r="AB315" s="5" t="s">
        <v>56</v>
      </c>
      <c r="AC315" s="5">
        <v>7</v>
      </c>
      <c r="AD315" s="5" t="s">
        <v>27</v>
      </c>
      <c r="AE315" s="5" t="s">
        <v>28</v>
      </c>
      <c r="AF315" s="5" t="s">
        <v>28</v>
      </c>
      <c r="AG315" s="3">
        <v>0.48402777777777778</v>
      </c>
      <c r="AH315" s="5" t="s">
        <v>438</v>
      </c>
      <c r="AI315" s="5" t="s">
        <v>27</v>
      </c>
      <c r="AJ315" s="13"/>
      <c r="AK315" s="6"/>
      <c r="AL315" s="6"/>
      <c r="AM315" s="6"/>
    </row>
    <row r="316" spans="1:39" x14ac:dyDescent="0.25">
      <c r="A316" s="1">
        <v>3</v>
      </c>
      <c r="B316" s="120">
        <v>43119</v>
      </c>
      <c r="C316" s="2">
        <v>19</v>
      </c>
      <c r="D316" s="10">
        <v>2</v>
      </c>
      <c r="E316" s="10">
        <v>5</v>
      </c>
      <c r="G316" s="10">
        <v>1</v>
      </c>
      <c r="H316" s="10">
        <v>1</v>
      </c>
      <c r="I316" s="10">
        <v>5</v>
      </c>
      <c r="K316" s="10">
        <v>1</v>
      </c>
      <c r="O316" s="16">
        <v>2</v>
      </c>
      <c r="T316" s="34" t="s">
        <v>63</v>
      </c>
      <c r="U316" s="34" t="s">
        <v>550</v>
      </c>
      <c r="V316" s="34" t="s">
        <v>719</v>
      </c>
      <c r="W316" s="3">
        <v>0.65833333333333333</v>
      </c>
      <c r="X316" s="3">
        <v>0.66666666666666663</v>
      </c>
      <c r="Y316" s="5">
        <v>2</v>
      </c>
      <c r="Z316" s="5" t="s">
        <v>29</v>
      </c>
      <c r="AA316" s="5">
        <v>2</v>
      </c>
      <c r="AB316" s="5" t="s">
        <v>75</v>
      </c>
      <c r="AC316" s="5">
        <v>8</v>
      </c>
      <c r="AD316" s="5" t="s">
        <v>27</v>
      </c>
      <c r="AE316" s="5" t="s">
        <v>28</v>
      </c>
      <c r="AF316" s="5" t="s">
        <v>28</v>
      </c>
      <c r="AG316" s="3">
        <v>0.48402777777777778</v>
      </c>
      <c r="AH316" s="5" t="s">
        <v>438</v>
      </c>
      <c r="AI316" s="5" t="s">
        <v>27</v>
      </c>
      <c r="AJ316" s="13"/>
      <c r="AK316" s="6"/>
      <c r="AL316" s="6"/>
      <c r="AM316" s="6"/>
    </row>
    <row r="317" spans="1:39" x14ac:dyDescent="0.25">
      <c r="A317" s="1">
        <v>3</v>
      </c>
      <c r="B317" s="120">
        <v>43119</v>
      </c>
      <c r="C317" s="2">
        <v>20</v>
      </c>
      <c r="D317" s="10">
        <v>17</v>
      </c>
      <c r="E317" s="10">
        <v>2</v>
      </c>
      <c r="F317" s="10">
        <v>2</v>
      </c>
      <c r="G317" s="10">
        <v>4</v>
      </c>
      <c r="H317" s="10">
        <v>4</v>
      </c>
      <c r="I317" s="10">
        <v>9</v>
      </c>
      <c r="K317" s="10">
        <v>4</v>
      </c>
      <c r="T317" s="34" t="s">
        <v>24</v>
      </c>
      <c r="U317" s="34" t="s">
        <v>183</v>
      </c>
      <c r="V317" s="34" t="s">
        <v>528</v>
      </c>
      <c r="W317" s="3">
        <v>0.5395833333333333</v>
      </c>
      <c r="X317" s="3">
        <v>0.55902777777777779</v>
      </c>
      <c r="Y317" s="5">
        <v>2</v>
      </c>
      <c r="Z317" s="5" t="s">
        <v>29</v>
      </c>
      <c r="AA317" s="5">
        <v>3</v>
      </c>
      <c r="AB317" s="5" t="s">
        <v>56</v>
      </c>
      <c r="AC317" s="5">
        <v>7</v>
      </c>
      <c r="AD317" s="5" t="s">
        <v>27</v>
      </c>
      <c r="AE317" s="5" t="s">
        <v>34</v>
      </c>
      <c r="AF317" s="111">
        <v>0.05</v>
      </c>
      <c r="AG317" s="3">
        <v>0.484027777777778</v>
      </c>
      <c r="AH317" s="5" t="s">
        <v>546</v>
      </c>
      <c r="AI317" s="5" t="s">
        <v>1084</v>
      </c>
      <c r="AJ317" s="13"/>
      <c r="AK317" s="6"/>
      <c r="AL317" s="6"/>
      <c r="AM317" s="6"/>
    </row>
    <row r="318" spans="1:39" x14ac:dyDescent="0.25">
      <c r="A318" s="1">
        <v>3</v>
      </c>
      <c r="B318" s="120">
        <v>43119</v>
      </c>
      <c r="C318" s="2">
        <v>20</v>
      </c>
      <c r="D318" s="10">
        <v>33</v>
      </c>
      <c r="E318" s="10">
        <v>4</v>
      </c>
      <c r="G318" s="10">
        <v>6</v>
      </c>
      <c r="H318" s="10">
        <v>8</v>
      </c>
      <c r="I318" s="10">
        <v>9</v>
      </c>
      <c r="K318" s="10">
        <v>2</v>
      </c>
      <c r="N318" s="16">
        <v>3</v>
      </c>
      <c r="T318" s="34" t="s">
        <v>24</v>
      </c>
      <c r="U318" s="34" t="s">
        <v>185</v>
      </c>
      <c r="V318" s="34" t="s">
        <v>529</v>
      </c>
      <c r="W318" s="3">
        <v>0.58750000000000002</v>
      </c>
      <c r="X318" s="3">
        <v>0.61805555555555558</v>
      </c>
      <c r="Y318" s="5">
        <v>3</v>
      </c>
      <c r="Z318" s="5" t="s">
        <v>29</v>
      </c>
      <c r="AA318" s="5">
        <v>4</v>
      </c>
      <c r="AB318" s="5" t="s">
        <v>56</v>
      </c>
      <c r="AC318" s="5">
        <v>6</v>
      </c>
      <c r="AD318" s="5" t="s">
        <v>27</v>
      </c>
      <c r="AE318" s="5" t="s">
        <v>31</v>
      </c>
      <c r="AF318" s="111">
        <v>0.5</v>
      </c>
      <c r="AG318" s="3">
        <v>0.484027777777778</v>
      </c>
      <c r="AH318" s="5" t="s">
        <v>546</v>
      </c>
      <c r="AI318" s="5" t="s">
        <v>1084</v>
      </c>
      <c r="AJ318" s="13"/>
      <c r="AK318" s="6"/>
      <c r="AL318" s="6"/>
      <c r="AM318" s="6"/>
    </row>
    <row r="319" spans="1:39" x14ac:dyDescent="0.25">
      <c r="A319" s="1">
        <v>3</v>
      </c>
      <c r="B319" s="120">
        <v>43119</v>
      </c>
      <c r="C319" s="2">
        <v>20</v>
      </c>
      <c r="D319" s="10">
        <v>2</v>
      </c>
      <c r="G319" s="10">
        <v>4</v>
      </c>
      <c r="K319" s="10">
        <v>1</v>
      </c>
      <c r="N319" s="16">
        <v>1</v>
      </c>
      <c r="O319" s="16">
        <v>1</v>
      </c>
      <c r="T319" s="34" t="s">
        <v>24</v>
      </c>
      <c r="U319" s="34" t="s">
        <v>530</v>
      </c>
      <c r="V319" s="34" t="s">
        <v>531</v>
      </c>
      <c r="W319" s="3">
        <v>0.62638888888888888</v>
      </c>
      <c r="X319" s="3">
        <v>0.6333333333333333</v>
      </c>
      <c r="Y319" s="5">
        <v>1</v>
      </c>
      <c r="Z319" s="5" t="s">
        <v>29</v>
      </c>
      <c r="AA319" s="5">
        <v>3</v>
      </c>
      <c r="AB319" s="5" t="s">
        <v>56</v>
      </c>
      <c r="AC319" s="5">
        <v>4</v>
      </c>
      <c r="AD319" s="5" t="s">
        <v>27</v>
      </c>
      <c r="AE319" s="5" t="s">
        <v>28</v>
      </c>
      <c r="AF319" s="5" t="s">
        <v>28</v>
      </c>
      <c r="AG319" s="3">
        <v>0.484027777777778</v>
      </c>
      <c r="AH319" s="5" t="s">
        <v>438</v>
      </c>
      <c r="AI319" s="5" t="s">
        <v>27</v>
      </c>
      <c r="AJ319" s="13"/>
      <c r="AK319" s="6"/>
      <c r="AL319" s="6"/>
      <c r="AM319" s="6"/>
    </row>
    <row r="320" spans="1:39" x14ac:dyDescent="0.25">
      <c r="A320" s="1">
        <v>3</v>
      </c>
      <c r="B320" s="120">
        <v>43119</v>
      </c>
      <c r="C320" s="2">
        <v>20</v>
      </c>
      <c r="D320" s="10">
        <v>36</v>
      </c>
      <c r="E320" s="10">
        <v>6</v>
      </c>
      <c r="G320" s="10">
        <v>3</v>
      </c>
      <c r="H320" s="10">
        <v>1</v>
      </c>
      <c r="I320" s="10">
        <v>8</v>
      </c>
      <c r="K320" s="10">
        <v>6</v>
      </c>
      <c r="L320" s="16">
        <v>2</v>
      </c>
      <c r="T320" s="34" t="s">
        <v>24</v>
      </c>
      <c r="U320" s="34" t="s">
        <v>186</v>
      </c>
      <c r="V320" s="34" t="s">
        <v>533</v>
      </c>
      <c r="W320" s="3">
        <v>0.64374999999999993</v>
      </c>
      <c r="X320" s="3">
        <v>0.65625</v>
      </c>
      <c r="Y320" s="5">
        <v>1</v>
      </c>
      <c r="Z320" s="5" t="s">
        <v>29</v>
      </c>
      <c r="AA320" s="5">
        <v>2</v>
      </c>
      <c r="AB320" s="5" t="s">
        <v>56</v>
      </c>
      <c r="AC320" s="5">
        <v>6</v>
      </c>
      <c r="AD320" s="5" t="s">
        <v>27</v>
      </c>
      <c r="AE320" s="5" t="s">
        <v>28</v>
      </c>
      <c r="AF320" s="5" t="s">
        <v>28</v>
      </c>
      <c r="AG320" s="3">
        <v>0.484027777777778</v>
      </c>
      <c r="AH320" s="5" t="s">
        <v>438</v>
      </c>
      <c r="AI320" s="5" t="s">
        <v>27</v>
      </c>
      <c r="AJ320" s="13"/>
      <c r="AK320" s="6"/>
      <c r="AL320" s="6"/>
      <c r="AM320" s="6"/>
    </row>
    <row r="321" spans="1:39" x14ac:dyDescent="0.25">
      <c r="A321" s="1">
        <v>3</v>
      </c>
      <c r="B321" s="120">
        <v>43119</v>
      </c>
      <c r="C321" s="2">
        <v>20</v>
      </c>
      <c r="I321" s="10">
        <v>1</v>
      </c>
      <c r="T321" s="34" t="s">
        <v>24</v>
      </c>
      <c r="U321" s="34" t="s">
        <v>191</v>
      </c>
      <c r="V321" s="34" t="s">
        <v>192</v>
      </c>
      <c r="W321" s="3">
        <v>0.67152777777777783</v>
      </c>
      <c r="X321" s="3">
        <v>0.67361111111111116</v>
      </c>
      <c r="Y321" s="5">
        <v>1</v>
      </c>
      <c r="Z321" s="5" t="s">
        <v>29</v>
      </c>
      <c r="AA321" s="5">
        <v>2</v>
      </c>
      <c r="AB321" s="5" t="s">
        <v>56</v>
      </c>
      <c r="AC321" s="5">
        <v>7</v>
      </c>
      <c r="AD321" s="5" t="s">
        <v>27</v>
      </c>
      <c r="AE321" s="5" t="s">
        <v>28</v>
      </c>
      <c r="AF321" s="5" t="s">
        <v>28</v>
      </c>
      <c r="AG321" s="3">
        <v>0.484027777777778</v>
      </c>
      <c r="AH321" s="5" t="s">
        <v>438</v>
      </c>
      <c r="AI321" s="5" t="s">
        <v>27</v>
      </c>
      <c r="AJ321" s="13" t="s">
        <v>766</v>
      </c>
      <c r="AK321" s="6"/>
      <c r="AL321" s="6"/>
      <c r="AM321" s="6"/>
    </row>
    <row r="322" spans="1:39" x14ac:dyDescent="0.25">
      <c r="A322" s="1">
        <v>3</v>
      </c>
      <c r="B322" s="120">
        <v>43120</v>
      </c>
      <c r="C322" s="2">
        <v>20</v>
      </c>
      <c r="D322" s="10">
        <v>69</v>
      </c>
      <c r="E322" s="10">
        <v>11</v>
      </c>
      <c r="G322" s="10">
        <v>37</v>
      </c>
      <c r="H322" s="10">
        <v>3</v>
      </c>
      <c r="I322" s="10">
        <v>6</v>
      </c>
      <c r="J322" s="10">
        <v>3</v>
      </c>
      <c r="K322" s="10">
        <v>9</v>
      </c>
      <c r="T322" s="34" t="s">
        <v>24</v>
      </c>
      <c r="U322" s="34" t="s">
        <v>187</v>
      </c>
      <c r="V322" s="34" t="s">
        <v>534</v>
      </c>
      <c r="W322" s="3">
        <v>0.6166666666666667</v>
      </c>
      <c r="X322" s="2">
        <v>1528</v>
      </c>
      <c r="Y322" s="5" t="s">
        <v>780</v>
      </c>
      <c r="Z322" s="5" t="s">
        <v>29</v>
      </c>
      <c r="AA322" s="5" t="s">
        <v>780</v>
      </c>
      <c r="AB322" s="5" t="s">
        <v>587</v>
      </c>
      <c r="AC322" s="5">
        <v>6</v>
      </c>
      <c r="AD322" s="5" t="s">
        <v>27</v>
      </c>
      <c r="AE322" s="5" t="s">
        <v>31</v>
      </c>
      <c r="AF322" s="111">
        <v>0.2</v>
      </c>
      <c r="AG322" s="3">
        <v>0.50347222222222221</v>
      </c>
      <c r="AH322" s="5" t="s">
        <v>546</v>
      </c>
      <c r="AI322" s="5" t="s">
        <v>1085</v>
      </c>
      <c r="AJ322" s="13"/>
      <c r="AK322" s="6"/>
      <c r="AL322" s="6"/>
      <c r="AM322" s="6"/>
    </row>
    <row r="323" spans="1:39" s="26" customFormat="1" x14ac:dyDescent="0.25">
      <c r="A323" s="1">
        <v>3</v>
      </c>
      <c r="B323" s="120">
        <v>43120</v>
      </c>
      <c r="C323" s="2">
        <v>20</v>
      </c>
      <c r="D323" s="10">
        <v>9</v>
      </c>
      <c r="E323" s="10">
        <v>3</v>
      </c>
      <c r="F323" s="10"/>
      <c r="G323" s="10">
        <v>16</v>
      </c>
      <c r="H323" s="10"/>
      <c r="I323" s="10"/>
      <c r="J323" s="10"/>
      <c r="K323" s="10">
        <v>4</v>
      </c>
      <c r="L323" s="16"/>
      <c r="M323" s="16"/>
      <c r="N323" s="16">
        <v>20</v>
      </c>
      <c r="O323" s="16"/>
      <c r="P323" s="16"/>
      <c r="Q323" s="16"/>
      <c r="R323" s="16"/>
      <c r="S323" s="35"/>
      <c r="T323" s="34" t="s">
        <v>24</v>
      </c>
      <c r="U323" s="34" t="s">
        <v>188</v>
      </c>
      <c r="V323" s="34" t="s">
        <v>535</v>
      </c>
      <c r="W323" s="3">
        <v>0.65625</v>
      </c>
      <c r="X323" s="3">
        <v>0.67013888888888884</v>
      </c>
      <c r="Y323" s="5">
        <v>1</v>
      </c>
      <c r="Z323" s="5" t="s">
        <v>29</v>
      </c>
      <c r="AA323" s="5" t="s">
        <v>629</v>
      </c>
      <c r="AB323" s="5" t="s">
        <v>26</v>
      </c>
      <c r="AC323" s="5">
        <v>7</v>
      </c>
      <c r="AD323" s="5" t="s">
        <v>27</v>
      </c>
      <c r="AE323" s="5" t="s">
        <v>28</v>
      </c>
      <c r="AF323" s="5" t="s">
        <v>28</v>
      </c>
      <c r="AG323" s="3">
        <v>0.50347222222222221</v>
      </c>
      <c r="AH323" s="5" t="s">
        <v>546</v>
      </c>
      <c r="AI323" s="5" t="s">
        <v>1086</v>
      </c>
      <c r="AJ323" s="13"/>
      <c r="AK323" s="6"/>
    </row>
    <row r="324" spans="1:39" s="26" customFormat="1" x14ac:dyDescent="0.25">
      <c r="A324" s="1">
        <v>3</v>
      </c>
      <c r="B324" s="120">
        <v>43120</v>
      </c>
      <c r="C324" s="2">
        <v>20</v>
      </c>
      <c r="D324" s="10">
        <v>13</v>
      </c>
      <c r="E324" s="10">
        <v>3</v>
      </c>
      <c r="F324" s="10"/>
      <c r="G324" s="10">
        <v>9</v>
      </c>
      <c r="H324" s="10"/>
      <c r="I324" s="10">
        <v>1</v>
      </c>
      <c r="J324" s="10"/>
      <c r="K324" s="10"/>
      <c r="L324" s="16"/>
      <c r="M324" s="16"/>
      <c r="N324" s="16"/>
      <c r="O324" s="16"/>
      <c r="P324" s="16"/>
      <c r="Q324" s="16"/>
      <c r="R324" s="16"/>
      <c r="S324" s="35"/>
      <c r="T324" s="34" t="s">
        <v>24</v>
      </c>
      <c r="U324" s="34" t="s">
        <v>189</v>
      </c>
      <c r="V324" s="34" t="s">
        <v>190</v>
      </c>
      <c r="W324" s="3">
        <v>0.67569444444444438</v>
      </c>
      <c r="X324" s="3">
        <v>0.68402777777777779</v>
      </c>
      <c r="Y324" s="5">
        <v>1</v>
      </c>
      <c r="Z324" s="5" t="s">
        <v>29</v>
      </c>
      <c r="AA324" s="5">
        <v>1</v>
      </c>
      <c r="AB324" s="5" t="s">
        <v>587</v>
      </c>
      <c r="AC324" s="5">
        <v>7</v>
      </c>
      <c r="AD324" s="5" t="s">
        <v>781</v>
      </c>
      <c r="AE324" s="5" t="s">
        <v>28</v>
      </c>
      <c r="AF324" s="5" t="s">
        <v>28</v>
      </c>
      <c r="AG324" s="3">
        <v>0.50347222222222221</v>
      </c>
      <c r="AH324" s="5" t="s">
        <v>438</v>
      </c>
      <c r="AI324" s="5" t="s">
        <v>1087</v>
      </c>
      <c r="AJ324" s="13"/>
      <c r="AK324" s="6"/>
    </row>
    <row r="325" spans="1:39" s="26" customFormat="1" x14ac:dyDescent="0.25">
      <c r="A325" s="1">
        <v>3</v>
      </c>
      <c r="B325" s="120">
        <v>43119</v>
      </c>
      <c r="C325" s="2">
        <v>21</v>
      </c>
      <c r="D325" s="10">
        <v>3</v>
      </c>
      <c r="E325" s="10">
        <v>11</v>
      </c>
      <c r="F325" s="10">
        <v>3</v>
      </c>
      <c r="G325" s="10">
        <v>1</v>
      </c>
      <c r="H325" s="10">
        <v>12</v>
      </c>
      <c r="I325" s="10">
        <v>6</v>
      </c>
      <c r="J325" s="10"/>
      <c r="K325" s="10"/>
      <c r="L325" s="16"/>
      <c r="M325" s="16"/>
      <c r="N325" s="16"/>
      <c r="O325" s="16"/>
      <c r="P325" s="16"/>
      <c r="Q325" s="16"/>
      <c r="R325" s="16"/>
      <c r="S325" s="35"/>
      <c r="T325" s="34" t="s">
        <v>63</v>
      </c>
      <c r="U325" s="34" t="s">
        <v>540</v>
      </c>
      <c r="V325" s="34" t="s">
        <v>212</v>
      </c>
      <c r="W325" s="3">
        <v>0.37152777777777773</v>
      </c>
      <c r="X325" s="3">
        <v>0.38541666666666669</v>
      </c>
      <c r="Y325" s="5">
        <v>2</v>
      </c>
      <c r="Z325" s="5" t="s">
        <v>29</v>
      </c>
      <c r="AA325" s="108">
        <v>2</v>
      </c>
      <c r="AB325" s="5" t="s">
        <v>75</v>
      </c>
      <c r="AC325" s="5">
        <v>8</v>
      </c>
      <c r="AD325" s="5" t="s">
        <v>27</v>
      </c>
      <c r="AE325" s="5" t="s">
        <v>28</v>
      </c>
      <c r="AF325" s="5" t="s">
        <v>28</v>
      </c>
      <c r="AG325" s="3">
        <v>0.48402777777777778</v>
      </c>
      <c r="AH325" s="5" t="s">
        <v>445</v>
      </c>
      <c r="AI325" s="5" t="s">
        <v>27</v>
      </c>
      <c r="AJ325" s="13"/>
      <c r="AK325" s="6"/>
    </row>
    <row r="326" spans="1:39" s="26" customFormat="1" x14ac:dyDescent="0.25">
      <c r="A326" s="58">
        <v>3</v>
      </c>
      <c r="B326" s="121">
        <v>43119</v>
      </c>
      <c r="C326" s="20">
        <v>21</v>
      </c>
      <c r="D326" s="21">
        <v>58</v>
      </c>
      <c r="E326" s="21">
        <v>11</v>
      </c>
      <c r="F326" s="21">
        <v>19</v>
      </c>
      <c r="G326" s="21">
        <v>4</v>
      </c>
      <c r="H326" s="21">
        <v>39</v>
      </c>
      <c r="I326" s="21">
        <v>4</v>
      </c>
      <c r="J326" s="21"/>
      <c r="K326" s="21">
        <v>3</v>
      </c>
      <c r="L326" s="22"/>
      <c r="M326" s="22"/>
      <c r="N326" s="22">
        <v>1</v>
      </c>
      <c r="O326" s="22">
        <v>2</v>
      </c>
      <c r="P326" s="22"/>
      <c r="Q326" s="22"/>
      <c r="R326" s="22"/>
      <c r="S326" s="81"/>
      <c r="T326" s="25" t="s">
        <v>63</v>
      </c>
      <c r="U326" s="25" t="s">
        <v>541</v>
      </c>
      <c r="V326" s="25" t="s">
        <v>720</v>
      </c>
      <c r="W326" s="57">
        <v>0.39374999999999999</v>
      </c>
      <c r="X326" s="57">
        <v>0.44166666666666665</v>
      </c>
      <c r="Y326" s="14">
        <v>3</v>
      </c>
      <c r="Z326" s="14" t="s">
        <v>782</v>
      </c>
      <c r="AA326" s="117" t="s">
        <v>25</v>
      </c>
      <c r="AB326" s="14" t="s">
        <v>75</v>
      </c>
      <c r="AC326" s="14">
        <v>8</v>
      </c>
      <c r="AD326" s="14" t="s">
        <v>27</v>
      </c>
      <c r="AE326" s="14" t="s">
        <v>28</v>
      </c>
      <c r="AF326" s="14" t="s">
        <v>28</v>
      </c>
      <c r="AG326" s="57">
        <v>0.48402777777777778</v>
      </c>
      <c r="AH326" s="14" t="s">
        <v>445</v>
      </c>
      <c r="AI326" s="14" t="s">
        <v>27</v>
      </c>
      <c r="AJ326" s="33" t="s">
        <v>788</v>
      </c>
    </row>
    <row r="327" spans="1:39" s="26" customFormat="1" x14ac:dyDescent="0.25">
      <c r="A327" s="1">
        <v>3</v>
      </c>
      <c r="B327" s="120">
        <v>43119</v>
      </c>
      <c r="C327" s="2">
        <v>21</v>
      </c>
      <c r="D327" s="10">
        <v>21</v>
      </c>
      <c r="E327" s="10">
        <v>14</v>
      </c>
      <c r="F327" s="10">
        <v>31</v>
      </c>
      <c r="G327" s="10">
        <v>3</v>
      </c>
      <c r="H327" s="10">
        <v>24</v>
      </c>
      <c r="I327" s="10">
        <v>9</v>
      </c>
      <c r="J327" s="10"/>
      <c r="K327" s="10">
        <v>3</v>
      </c>
      <c r="L327" s="16"/>
      <c r="M327" s="16"/>
      <c r="N327" s="16"/>
      <c r="O327" s="16"/>
      <c r="P327" s="16"/>
      <c r="Q327" s="16"/>
      <c r="R327" s="16"/>
      <c r="S327" s="35"/>
      <c r="T327" s="34" t="s">
        <v>63</v>
      </c>
      <c r="U327" s="34" t="s">
        <v>543</v>
      </c>
      <c r="V327" s="34" t="s">
        <v>721</v>
      </c>
      <c r="W327" s="3">
        <v>0.46388888888888885</v>
      </c>
      <c r="X327" s="3">
        <v>0.49305555555555558</v>
      </c>
      <c r="Y327" s="5">
        <v>2</v>
      </c>
      <c r="Z327" s="5" t="s">
        <v>782</v>
      </c>
      <c r="AA327" s="5">
        <v>2</v>
      </c>
      <c r="AB327" s="5" t="s">
        <v>48</v>
      </c>
      <c r="AC327" s="5">
        <v>8</v>
      </c>
      <c r="AD327" s="5" t="s">
        <v>27</v>
      </c>
      <c r="AE327" s="5" t="s">
        <v>28</v>
      </c>
      <c r="AF327" s="5" t="s">
        <v>28</v>
      </c>
      <c r="AG327" s="3">
        <v>0.48402777777777778</v>
      </c>
      <c r="AH327" s="5" t="s">
        <v>546</v>
      </c>
      <c r="AI327" s="5" t="s">
        <v>27</v>
      </c>
      <c r="AJ327" s="13" t="s">
        <v>787</v>
      </c>
      <c r="AK327" s="6"/>
    </row>
    <row r="328" spans="1:39" s="26" customFormat="1" x14ac:dyDescent="0.25">
      <c r="A328" s="1">
        <v>3</v>
      </c>
      <c r="B328" s="120">
        <v>43119</v>
      </c>
      <c r="C328" s="2">
        <v>21</v>
      </c>
      <c r="D328" s="10"/>
      <c r="E328" s="10">
        <v>1</v>
      </c>
      <c r="F328" s="10">
        <v>9</v>
      </c>
      <c r="G328" s="10"/>
      <c r="H328" s="10">
        <v>6</v>
      </c>
      <c r="I328" s="10">
        <v>29</v>
      </c>
      <c r="J328" s="10"/>
      <c r="K328" s="10">
        <v>1</v>
      </c>
      <c r="L328" s="16"/>
      <c r="M328" s="16"/>
      <c r="N328" s="16"/>
      <c r="O328" s="16">
        <v>1</v>
      </c>
      <c r="P328" s="16"/>
      <c r="Q328" s="16"/>
      <c r="R328" s="16"/>
      <c r="S328" s="35"/>
      <c r="T328" s="34" t="s">
        <v>63</v>
      </c>
      <c r="U328" s="34" t="s">
        <v>550</v>
      </c>
      <c r="V328" s="34" t="s">
        <v>719</v>
      </c>
      <c r="W328" s="3">
        <v>0.66875000000000007</v>
      </c>
      <c r="X328" s="3">
        <v>0.68055555555555547</v>
      </c>
      <c r="Y328" s="5">
        <v>2</v>
      </c>
      <c r="Z328" s="5" t="s">
        <v>782</v>
      </c>
      <c r="AA328" s="5">
        <v>2</v>
      </c>
      <c r="AB328" s="5" t="s">
        <v>75</v>
      </c>
      <c r="AC328" s="5">
        <v>8</v>
      </c>
      <c r="AD328" s="5" t="s">
        <v>785</v>
      </c>
      <c r="AE328" s="5" t="s">
        <v>28</v>
      </c>
      <c r="AF328" s="5" t="s">
        <v>28</v>
      </c>
      <c r="AG328" s="3">
        <v>0.48402777777777778</v>
      </c>
      <c r="AH328" s="5" t="s">
        <v>438</v>
      </c>
      <c r="AI328" s="5" t="s">
        <v>27</v>
      </c>
      <c r="AJ328" s="13" t="s">
        <v>789</v>
      </c>
      <c r="AK328" s="6"/>
    </row>
    <row r="329" spans="1:39" s="26" customFormat="1" x14ac:dyDescent="0.25">
      <c r="A329" s="58">
        <v>3</v>
      </c>
      <c r="B329" s="121">
        <v>43119</v>
      </c>
      <c r="C329" s="20">
        <v>21</v>
      </c>
      <c r="D329" s="70"/>
      <c r="E329" s="70">
        <v>2</v>
      </c>
      <c r="F329" s="70"/>
      <c r="G329" s="70">
        <v>1</v>
      </c>
      <c r="H329" s="70">
        <v>8</v>
      </c>
      <c r="I329" s="70">
        <v>9</v>
      </c>
      <c r="J329" s="70">
        <v>2</v>
      </c>
      <c r="K329" s="70"/>
      <c r="L329" s="69"/>
      <c r="M329" s="69"/>
      <c r="N329" s="52"/>
      <c r="O329" s="69">
        <v>1</v>
      </c>
      <c r="P329" s="52"/>
      <c r="Q329" s="65"/>
      <c r="R329" s="52"/>
      <c r="S329" s="82"/>
      <c r="T329" s="25" t="s">
        <v>91</v>
      </c>
      <c r="U329" s="25" t="s">
        <v>164</v>
      </c>
      <c r="V329" s="138" t="s">
        <v>562</v>
      </c>
      <c r="W329" s="60" t="s">
        <v>129</v>
      </c>
      <c r="X329" s="60" t="s">
        <v>119</v>
      </c>
      <c r="Y329" s="14">
        <v>3</v>
      </c>
      <c r="Z329" s="33" t="s">
        <v>791</v>
      </c>
      <c r="AA329" s="33">
        <v>4</v>
      </c>
      <c r="AB329" s="115" t="s">
        <v>56</v>
      </c>
      <c r="AC329" s="33">
        <v>8</v>
      </c>
      <c r="AD329" s="33" t="s">
        <v>350</v>
      </c>
      <c r="AE329" s="33" t="s">
        <v>28</v>
      </c>
      <c r="AF329" s="14" t="s">
        <v>28</v>
      </c>
      <c r="AG329" s="60" t="s">
        <v>790</v>
      </c>
      <c r="AH329" s="33" t="s">
        <v>445</v>
      </c>
      <c r="AI329" s="33" t="s">
        <v>32</v>
      </c>
      <c r="AJ329" s="33" t="s">
        <v>792</v>
      </c>
    </row>
    <row r="330" spans="1:39" s="26" customFormat="1" x14ac:dyDescent="0.25">
      <c r="A330" s="58">
        <v>3</v>
      </c>
      <c r="B330" s="121">
        <v>43119</v>
      </c>
      <c r="C330" s="20">
        <v>21</v>
      </c>
      <c r="D330" s="70">
        <v>4</v>
      </c>
      <c r="E330" s="70"/>
      <c r="F330" s="70"/>
      <c r="G330" s="37"/>
      <c r="H330" s="37">
        <v>8</v>
      </c>
      <c r="I330" s="37">
        <v>6</v>
      </c>
      <c r="J330" s="37"/>
      <c r="K330" s="70"/>
      <c r="L330" s="52"/>
      <c r="M330" s="52"/>
      <c r="N330" s="52">
        <v>1</v>
      </c>
      <c r="O330" s="69"/>
      <c r="P330" s="52"/>
      <c r="Q330" s="52"/>
      <c r="R330" s="52"/>
      <c r="S330" s="82"/>
      <c r="T330" s="25" t="s">
        <v>91</v>
      </c>
      <c r="U330" s="25" t="s">
        <v>163</v>
      </c>
      <c r="V330" s="138" t="s">
        <v>565</v>
      </c>
      <c r="W330" s="60" t="s">
        <v>130</v>
      </c>
      <c r="X330" s="60" t="s">
        <v>131</v>
      </c>
      <c r="Y330" s="14">
        <v>3</v>
      </c>
      <c r="Z330" s="33" t="s">
        <v>791</v>
      </c>
      <c r="AA330" s="33">
        <v>4</v>
      </c>
      <c r="AB330" s="115" t="s">
        <v>56</v>
      </c>
      <c r="AC330" s="33">
        <v>8</v>
      </c>
      <c r="AD330" s="33" t="s">
        <v>350</v>
      </c>
      <c r="AE330" s="33" t="s">
        <v>28</v>
      </c>
      <c r="AF330" s="14" t="s">
        <v>28</v>
      </c>
      <c r="AG330" s="60" t="s">
        <v>790</v>
      </c>
      <c r="AH330" s="33" t="s">
        <v>546</v>
      </c>
      <c r="AI330" s="33" t="s">
        <v>32</v>
      </c>
      <c r="AJ330" s="33" t="s">
        <v>792</v>
      </c>
    </row>
    <row r="331" spans="1:39" s="26" customFormat="1" x14ac:dyDescent="0.25">
      <c r="A331" s="1">
        <v>3</v>
      </c>
      <c r="B331" s="120">
        <v>43119</v>
      </c>
      <c r="C331" s="2">
        <v>22</v>
      </c>
      <c r="D331" s="10"/>
      <c r="E331" s="10"/>
      <c r="F331" s="10"/>
      <c r="G331" s="10"/>
      <c r="H331" s="10">
        <v>4</v>
      </c>
      <c r="I331" s="10">
        <v>7</v>
      </c>
      <c r="J331" s="10"/>
      <c r="K331" s="10"/>
      <c r="L331" s="16"/>
      <c r="M331" s="16"/>
      <c r="N331" s="16"/>
      <c r="O331" s="16"/>
      <c r="P331" s="16"/>
      <c r="Q331" s="16"/>
      <c r="R331" s="16"/>
      <c r="S331" s="35"/>
      <c r="T331" s="34" t="s">
        <v>24</v>
      </c>
      <c r="U331" s="34" t="s">
        <v>519</v>
      </c>
      <c r="V331" s="34" t="s">
        <v>520</v>
      </c>
      <c r="W331" s="3">
        <v>0.375</v>
      </c>
      <c r="X331" s="3">
        <v>0.3833333333333333</v>
      </c>
      <c r="Y331" s="5">
        <v>2</v>
      </c>
      <c r="Z331" s="5" t="s">
        <v>29</v>
      </c>
      <c r="AA331" s="5">
        <v>3</v>
      </c>
      <c r="AB331" s="5" t="s">
        <v>48</v>
      </c>
      <c r="AC331" s="5">
        <v>7</v>
      </c>
      <c r="AD331" s="5" t="s">
        <v>27</v>
      </c>
      <c r="AE331" s="5" t="s">
        <v>28</v>
      </c>
      <c r="AF331" s="5" t="s">
        <v>28</v>
      </c>
      <c r="AG331" s="3">
        <v>0.48402777777777778</v>
      </c>
      <c r="AH331" s="5" t="s">
        <v>445</v>
      </c>
      <c r="AI331" s="5" t="s">
        <v>27</v>
      </c>
      <c r="AJ331" s="13"/>
      <c r="AK331" s="6"/>
    </row>
    <row r="332" spans="1:39" s="26" customFormat="1" ht="15.75" customHeight="1" x14ac:dyDescent="0.25">
      <c r="A332" s="1">
        <v>3</v>
      </c>
      <c r="B332" s="120">
        <v>43119</v>
      </c>
      <c r="C332" s="2">
        <v>22</v>
      </c>
      <c r="D332" s="10">
        <v>11</v>
      </c>
      <c r="E332" s="10">
        <v>2</v>
      </c>
      <c r="F332" s="10">
        <v>3</v>
      </c>
      <c r="G332" s="10"/>
      <c r="H332" s="10">
        <v>11</v>
      </c>
      <c r="I332" s="10">
        <v>51</v>
      </c>
      <c r="J332" s="10">
        <v>12</v>
      </c>
      <c r="K332" s="10"/>
      <c r="L332" s="16"/>
      <c r="M332" s="16"/>
      <c r="N332" s="16"/>
      <c r="O332" s="16"/>
      <c r="P332" s="16"/>
      <c r="Q332" s="16"/>
      <c r="R332" s="16"/>
      <c r="S332" s="35"/>
      <c r="T332" s="34" t="s">
        <v>24</v>
      </c>
      <c r="U332" s="34" t="s">
        <v>180</v>
      </c>
      <c r="V332" s="34" t="s">
        <v>761</v>
      </c>
      <c r="W332" s="3">
        <v>0.4201388888888889</v>
      </c>
      <c r="X332" s="3">
        <v>0.43194444444444446</v>
      </c>
      <c r="Y332" s="5" t="s">
        <v>527</v>
      </c>
      <c r="Z332" s="5" t="s">
        <v>764</v>
      </c>
      <c r="AA332" s="5">
        <v>3</v>
      </c>
      <c r="AB332" s="5" t="s">
        <v>48</v>
      </c>
      <c r="AC332" s="5">
        <v>7</v>
      </c>
      <c r="AD332" s="5" t="s">
        <v>27</v>
      </c>
      <c r="AE332" s="5" t="s">
        <v>28</v>
      </c>
      <c r="AF332" s="5" t="s">
        <v>28</v>
      </c>
      <c r="AG332" s="3">
        <v>0.48402777777777778</v>
      </c>
      <c r="AH332" s="5" t="s">
        <v>445</v>
      </c>
      <c r="AI332" s="5" t="s">
        <v>27</v>
      </c>
      <c r="AJ332" s="13"/>
      <c r="AK332" s="6"/>
    </row>
    <row r="333" spans="1:39" x14ac:dyDescent="0.25">
      <c r="A333" s="1">
        <v>3</v>
      </c>
      <c r="B333" s="120">
        <v>43119</v>
      </c>
      <c r="C333" s="2">
        <v>22</v>
      </c>
      <c r="D333" s="10">
        <v>10</v>
      </c>
      <c r="E333" s="10">
        <v>19</v>
      </c>
      <c r="F333" s="10">
        <v>20</v>
      </c>
      <c r="H333" s="10">
        <v>11</v>
      </c>
      <c r="I333" s="10">
        <v>3</v>
      </c>
      <c r="K333" s="10">
        <v>3</v>
      </c>
      <c r="Q333" s="16">
        <v>1</v>
      </c>
      <c r="T333" s="34" t="s">
        <v>24</v>
      </c>
      <c r="U333" s="34" t="s">
        <v>181</v>
      </c>
      <c r="V333" s="34" t="s">
        <v>762</v>
      </c>
      <c r="W333" s="3">
        <v>0.45833333333333331</v>
      </c>
      <c r="X333" s="3">
        <v>0.50624999999999998</v>
      </c>
      <c r="Y333" s="5">
        <v>2</v>
      </c>
      <c r="Z333" s="5" t="s">
        <v>765</v>
      </c>
      <c r="AA333" s="5">
        <v>3</v>
      </c>
      <c r="AB333" s="5" t="s">
        <v>48</v>
      </c>
      <c r="AC333" s="5">
        <v>8</v>
      </c>
      <c r="AD333" s="5" t="s">
        <v>27</v>
      </c>
      <c r="AE333" s="5" t="s">
        <v>28</v>
      </c>
      <c r="AF333" s="5" t="s">
        <v>28</v>
      </c>
      <c r="AG333" s="3">
        <v>0.48402777777777778</v>
      </c>
      <c r="AH333" s="5" t="s">
        <v>445</v>
      </c>
      <c r="AI333" s="5" t="s">
        <v>1088</v>
      </c>
      <c r="AJ333" s="13"/>
      <c r="AK333" s="6"/>
      <c r="AL333" s="6"/>
      <c r="AM333" s="6"/>
    </row>
    <row r="334" spans="1:39" x14ac:dyDescent="0.25">
      <c r="A334" s="1">
        <v>3</v>
      </c>
      <c r="B334" s="120">
        <v>43119</v>
      </c>
      <c r="C334" s="2">
        <v>22</v>
      </c>
      <c r="D334" s="10">
        <v>1</v>
      </c>
      <c r="F334" s="21"/>
      <c r="G334" s="21"/>
      <c r="H334" s="21"/>
      <c r="I334" s="10">
        <v>2</v>
      </c>
      <c r="J334" s="10">
        <v>1</v>
      </c>
      <c r="T334" s="34" t="s">
        <v>24</v>
      </c>
      <c r="U334" s="34" t="s">
        <v>193</v>
      </c>
      <c r="V334" s="34" t="s">
        <v>536</v>
      </c>
      <c r="W334" s="3">
        <v>0.6875</v>
      </c>
      <c r="X334" s="3">
        <v>0.6958333333333333</v>
      </c>
      <c r="Y334" s="5">
        <v>1</v>
      </c>
      <c r="Z334" s="5" t="s">
        <v>29</v>
      </c>
      <c r="AA334" s="5">
        <v>2</v>
      </c>
      <c r="AB334" s="5" t="s">
        <v>56</v>
      </c>
      <c r="AC334" s="5">
        <v>7</v>
      </c>
      <c r="AD334" s="5" t="s">
        <v>767</v>
      </c>
      <c r="AE334" s="5" t="s">
        <v>28</v>
      </c>
      <c r="AF334" s="5" t="s">
        <v>28</v>
      </c>
      <c r="AG334" s="3">
        <v>0.484027777777778</v>
      </c>
      <c r="AH334" s="5" t="s">
        <v>438</v>
      </c>
      <c r="AI334" s="5" t="s">
        <v>767</v>
      </c>
      <c r="AJ334" s="13"/>
      <c r="AK334" s="26"/>
      <c r="AL334" s="6"/>
      <c r="AM334" s="6"/>
    </row>
    <row r="335" spans="1:39" x14ac:dyDescent="0.25">
      <c r="A335" s="58">
        <v>3</v>
      </c>
      <c r="B335" s="121">
        <v>43119</v>
      </c>
      <c r="C335" s="20">
        <v>22</v>
      </c>
      <c r="D335" s="70"/>
      <c r="E335" s="70"/>
      <c r="F335" s="70"/>
      <c r="G335" s="70"/>
      <c r="H335" s="70">
        <v>1</v>
      </c>
      <c r="I335" s="70">
        <v>14</v>
      </c>
      <c r="J335" s="70"/>
      <c r="K335" s="70"/>
      <c r="L335" s="52"/>
      <c r="M335" s="52"/>
      <c r="N335" s="52"/>
      <c r="O335" s="69"/>
      <c r="P335" s="52"/>
      <c r="Q335" s="52"/>
      <c r="R335" s="52"/>
      <c r="S335" s="82"/>
      <c r="T335" s="25" t="s">
        <v>91</v>
      </c>
      <c r="U335" s="25" t="s">
        <v>559</v>
      </c>
      <c r="V335" s="25" t="s">
        <v>560</v>
      </c>
      <c r="W335" s="60" t="s">
        <v>510</v>
      </c>
      <c r="X335" s="60" t="s">
        <v>118</v>
      </c>
      <c r="Y335" s="14">
        <v>2</v>
      </c>
      <c r="Z335" s="33" t="s">
        <v>29</v>
      </c>
      <c r="AA335" s="33">
        <v>3</v>
      </c>
      <c r="AB335" s="115" t="s">
        <v>56</v>
      </c>
      <c r="AC335" s="33">
        <v>8</v>
      </c>
      <c r="AD335" s="5" t="s">
        <v>27</v>
      </c>
      <c r="AE335" s="33" t="s">
        <v>28</v>
      </c>
      <c r="AF335" s="14" t="s">
        <v>28</v>
      </c>
      <c r="AG335" s="60" t="s">
        <v>790</v>
      </c>
      <c r="AH335" s="33" t="s">
        <v>445</v>
      </c>
      <c r="AI335" s="33" t="s">
        <v>27</v>
      </c>
      <c r="AJ335" s="66"/>
      <c r="AK335" s="26"/>
      <c r="AL335" s="6"/>
      <c r="AM335" s="6"/>
    </row>
    <row r="336" spans="1:39" x14ac:dyDescent="0.25">
      <c r="A336" s="2">
        <v>3</v>
      </c>
      <c r="B336" s="120">
        <v>43111</v>
      </c>
      <c r="C336" s="2">
        <v>23</v>
      </c>
      <c r="D336" s="10">
        <v>42</v>
      </c>
      <c r="E336" s="10">
        <v>16</v>
      </c>
      <c r="H336" s="10">
        <v>6</v>
      </c>
      <c r="I336" s="10">
        <v>2</v>
      </c>
      <c r="O336" s="16">
        <v>1</v>
      </c>
      <c r="T336" s="34" t="s">
        <v>63</v>
      </c>
      <c r="U336" s="34" t="s">
        <v>155</v>
      </c>
      <c r="V336" s="34" t="s">
        <v>455</v>
      </c>
      <c r="W336" s="3">
        <v>0.48958333333333331</v>
      </c>
      <c r="X336" s="3">
        <v>0.50138888888888888</v>
      </c>
      <c r="Y336" s="5">
        <v>1</v>
      </c>
      <c r="Z336" s="5" t="s">
        <v>29</v>
      </c>
      <c r="AA336" s="5">
        <v>1</v>
      </c>
      <c r="AB336" s="5" t="s">
        <v>145</v>
      </c>
      <c r="AC336" s="5">
        <v>1</v>
      </c>
      <c r="AD336" s="5" t="s">
        <v>27</v>
      </c>
      <c r="AE336" s="5" t="s">
        <v>28</v>
      </c>
      <c r="AF336" s="5" t="s">
        <v>28</v>
      </c>
      <c r="AG336" s="3">
        <v>0.25555555555555559</v>
      </c>
      <c r="AH336" s="5" t="s">
        <v>1026</v>
      </c>
      <c r="AI336" s="5" t="s">
        <v>27</v>
      </c>
      <c r="AJ336" s="14"/>
      <c r="AL336" s="6"/>
      <c r="AM336" s="6"/>
    </row>
    <row r="337" spans="1:39" x14ac:dyDescent="0.25">
      <c r="A337" s="2">
        <v>3</v>
      </c>
      <c r="B337" s="120">
        <v>43111</v>
      </c>
      <c r="C337" s="2">
        <v>23</v>
      </c>
      <c r="D337" s="10">
        <v>19</v>
      </c>
      <c r="E337" s="10">
        <v>32</v>
      </c>
      <c r="G337" s="10">
        <v>36</v>
      </c>
      <c r="H337" s="10">
        <v>44</v>
      </c>
      <c r="I337" s="10">
        <v>5</v>
      </c>
      <c r="K337" s="10">
        <v>14</v>
      </c>
      <c r="O337" s="16">
        <v>3</v>
      </c>
      <c r="Q337" s="16">
        <v>6</v>
      </c>
      <c r="T337" s="34" t="s">
        <v>63</v>
      </c>
      <c r="U337" s="34" t="s">
        <v>153</v>
      </c>
      <c r="V337" s="34" t="s">
        <v>671</v>
      </c>
      <c r="W337" s="3">
        <v>0.52361111111111114</v>
      </c>
      <c r="X337" s="3">
        <v>0.54166666666666663</v>
      </c>
      <c r="Y337" s="5">
        <v>1</v>
      </c>
      <c r="Z337" s="33" t="s">
        <v>29</v>
      </c>
      <c r="AA337" s="108">
        <v>0</v>
      </c>
      <c r="AB337" s="5" t="s">
        <v>757</v>
      </c>
      <c r="AC337" s="5">
        <v>0</v>
      </c>
      <c r="AD337" s="5" t="s">
        <v>27</v>
      </c>
      <c r="AE337" s="5" t="s">
        <v>28</v>
      </c>
      <c r="AF337" s="5" t="s">
        <v>28</v>
      </c>
      <c r="AG337" s="3">
        <v>0.25555555555555559</v>
      </c>
      <c r="AH337" s="5" t="s">
        <v>1026</v>
      </c>
      <c r="AI337" s="5" t="s">
        <v>27</v>
      </c>
      <c r="AJ337" s="5"/>
      <c r="AL337" s="6"/>
      <c r="AM337" s="6"/>
    </row>
    <row r="338" spans="1:39" x14ac:dyDescent="0.25">
      <c r="A338" s="2">
        <v>3</v>
      </c>
      <c r="B338" s="120">
        <v>43111</v>
      </c>
      <c r="C338" s="2">
        <v>23</v>
      </c>
      <c r="D338" s="10">
        <v>10</v>
      </c>
      <c r="E338" s="10">
        <v>18</v>
      </c>
      <c r="F338" s="10">
        <v>8</v>
      </c>
      <c r="G338" s="10">
        <v>4</v>
      </c>
      <c r="H338" s="10">
        <v>23</v>
      </c>
      <c r="I338" s="10">
        <v>9</v>
      </c>
      <c r="K338" s="10">
        <v>18</v>
      </c>
      <c r="O338" s="16">
        <v>3</v>
      </c>
      <c r="P338" s="16">
        <v>8</v>
      </c>
      <c r="Q338" s="16">
        <v>2</v>
      </c>
      <c r="T338" s="34" t="s">
        <v>63</v>
      </c>
      <c r="U338" s="34" t="s">
        <v>152</v>
      </c>
      <c r="V338" s="34" t="s">
        <v>453</v>
      </c>
      <c r="W338" s="3">
        <v>0.5541666666666667</v>
      </c>
      <c r="X338" s="3">
        <v>0.57638888888888895</v>
      </c>
      <c r="Y338" s="5">
        <v>1</v>
      </c>
      <c r="Z338" s="5" t="s">
        <v>29</v>
      </c>
      <c r="AA338" s="5">
        <v>0</v>
      </c>
      <c r="AB338" s="5" t="s">
        <v>757</v>
      </c>
      <c r="AC338" s="5">
        <v>0</v>
      </c>
      <c r="AD338" s="5" t="s">
        <v>27</v>
      </c>
      <c r="AE338" s="5" t="s">
        <v>34</v>
      </c>
      <c r="AF338" s="111">
        <v>0.01</v>
      </c>
      <c r="AG338" s="3">
        <v>0.25555555555555559</v>
      </c>
      <c r="AH338" s="5" t="s">
        <v>1026</v>
      </c>
      <c r="AI338" s="5" t="s">
        <v>27</v>
      </c>
      <c r="AJ338" s="5" t="s">
        <v>634</v>
      </c>
      <c r="AL338" s="6"/>
      <c r="AM338" s="6"/>
    </row>
    <row r="339" spans="1:39" x14ac:dyDescent="0.25">
      <c r="A339" s="2">
        <v>3</v>
      </c>
      <c r="B339" s="120">
        <v>43111</v>
      </c>
      <c r="C339" s="2">
        <v>23</v>
      </c>
      <c r="D339" s="10">
        <v>56</v>
      </c>
      <c r="E339" s="10">
        <v>23</v>
      </c>
      <c r="G339" s="10">
        <v>7</v>
      </c>
      <c r="H339" s="10">
        <v>14</v>
      </c>
      <c r="I339" s="10">
        <v>17</v>
      </c>
      <c r="K339" s="10">
        <v>2</v>
      </c>
      <c r="T339" s="34" t="s">
        <v>63</v>
      </c>
      <c r="U339" s="34" t="s">
        <v>151</v>
      </c>
      <c r="V339" s="34" t="s">
        <v>452</v>
      </c>
      <c r="W339" s="3">
        <v>0.58402777777777781</v>
      </c>
      <c r="X339" s="3">
        <v>0.59583333333333333</v>
      </c>
      <c r="Y339" s="5">
        <v>1</v>
      </c>
      <c r="Z339" s="33" t="s">
        <v>29</v>
      </c>
      <c r="AA339" s="5">
        <v>0</v>
      </c>
      <c r="AB339" s="5" t="s">
        <v>757</v>
      </c>
      <c r="AC339" s="5">
        <v>0</v>
      </c>
      <c r="AD339" s="5" t="s">
        <v>27</v>
      </c>
      <c r="AE339" s="5" t="s">
        <v>28</v>
      </c>
      <c r="AF339" s="5" t="s">
        <v>28</v>
      </c>
      <c r="AG339" s="3">
        <v>0.25555555555555559</v>
      </c>
      <c r="AH339" s="5" t="s">
        <v>438</v>
      </c>
      <c r="AI339" s="5" t="s">
        <v>27</v>
      </c>
      <c r="AJ339" s="5"/>
      <c r="AL339" s="6"/>
      <c r="AM339" s="6"/>
    </row>
    <row r="340" spans="1:39" x14ac:dyDescent="0.25">
      <c r="A340" s="2">
        <v>3</v>
      </c>
      <c r="B340" s="120">
        <v>43111</v>
      </c>
      <c r="C340" s="2">
        <v>24</v>
      </c>
      <c r="D340" s="10">
        <v>16</v>
      </c>
      <c r="E340" s="10">
        <v>25</v>
      </c>
      <c r="G340" s="10">
        <v>1</v>
      </c>
      <c r="H340" s="10">
        <v>30</v>
      </c>
      <c r="I340" s="10">
        <v>21</v>
      </c>
      <c r="O340" s="16">
        <v>2</v>
      </c>
      <c r="T340" s="34" t="s">
        <v>63</v>
      </c>
      <c r="U340" s="34" t="s">
        <v>151</v>
      </c>
      <c r="V340" s="34" t="s">
        <v>452</v>
      </c>
      <c r="W340" s="3">
        <v>0.59583333333333333</v>
      </c>
      <c r="X340" s="3">
        <v>0.60625000000000007</v>
      </c>
      <c r="Y340" s="5">
        <v>1</v>
      </c>
      <c r="Z340" s="5" t="s">
        <v>29</v>
      </c>
      <c r="AA340" s="5">
        <v>0</v>
      </c>
      <c r="AB340" s="5" t="s">
        <v>757</v>
      </c>
      <c r="AC340" s="5">
        <v>0</v>
      </c>
      <c r="AD340" s="5" t="s">
        <v>27</v>
      </c>
      <c r="AE340" s="5" t="s">
        <v>28</v>
      </c>
      <c r="AF340" s="5" t="s">
        <v>28</v>
      </c>
      <c r="AG340" s="3">
        <v>0.25555555555555559</v>
      </c>
      <c r="AH340" s="5" t="s">
        <v>438</v>
      </c>
      <c r="AI340" s="5" t="s">
        <v>27</v>
      </c>
      <c r="AJ340" s="5"/>
      <c r="AL340" s="6"/>
      <c r="AM340" s="6"/>
    </row>
    <row r="341" spans="1:39" x14ac:dyDescent="0.25">
      <c r="A341" s="2">
        <v>3</v>
      </c>
      <c r="B341" s="120">
        <v>43111</v>
      </c>
      <c r="C341" s="2">
        <v>24</v>
      </c>
      <c r="D341" s="10">
        <v>34</v>
      </c>
      <c r="E341" s="10">
        <v>35</v>
      </c>
      <c r="G341" s="10">
        <v>3</v>
      </c>
      <c r="H341" s="10">
        <v>26</v>
      </c>
      <c r="I341" s="10">
        <v>15</v>
      </c>
      <c r="Q341" s="16">
        <v>86</v>
      </c>
      <c r="T341" s="34" t="s">
        <v>63</v>
      </c>
      <c r="U341" s="34" t="s">
        <v>149</v>
      </c>
      <c r="V341" s="34" t="s">
        <v>451</v>
      </c>
      <c r="W341" s="3">
        <v>0.625</v>
      </c>
      <c r="X341" s="3">
        <v>0.63888888888888895</v>
      </c>
      <c r="Y341" s="108">
        <v>1</v>
      </c>
      <c r="Z341" s="33" t="s">
        <v>29</v>
      </c>
      <c r="AA341" s="108">
        <v>0</v>
      </c>
      <c r="AB341" s="5" t="s">
        <v>757</v>
      </c>
      <c r="AC341" s="5">
        <v>0</v>
      </c>
      <c r="AD341" s="5" t="s">
        <v>27</v>
      </c>
      <c r="AE341" s="5" t="s">
        <v>28</v>
      </c>
      <c r="AF341" s="5" t="s">
        <v>28</v>
      </c>
      <c r="AG341" s="3">
        <v>0.25555555555555559</v>
      </c>
      <c r="AH341" s="5" t="s">
        <v>438</v>
      </c>
      <c r="AI341" s="5" t="s">
        <v>27</v>
      </c>
      <c r="AJ341" s="5" t="s">
        <v>758</v>
      </c>
      <c r="AL341" s="6"/>
      <c r="AM341" s="6"/>
    </row>
    <row r="342" spans="1:39" x14ac:dyDescent="0.25">
      <c r="A342" s="1">
        <v>3</v>
      </c>
      <c r="B342" s="120">
        <v>43125</v>
      </c>
      <c r="C342" s="2">
        <v>15</v>
      </c>
      <c r="D342" s="10">
        <v>3</v>
      </c>
      <c r="E342" s="10">
        <v>6</v>
      </c>
      <c r="G342" s="10">
        <v>7</v>
      </c>
      <c r="H342" s="10">
        <v>2</v>
      </c>
      <c r="I342" s="10">
        <v>16</v>
      </c>
      <c r="K342" s="10">
        <v>3</v>
      </c>
      <c r="T342" s="34" t="s">
        <v>63</v>
      </c>
      <c r="U342" s="34" t="s">
        <v>449</v>
      </c>
      <c r="V342" s="34" t="s">
        <v>284</v>
      </c>
      <c r="W342" s="3">
        <v>0.37847222222222227</v>
      </c>
      <c r="X342" s="3">
        <v>0.3923611111111111</v>
      </c>
      <c r="Y342" s="5">
        <v>1</v>
      </c>
      <c r="Z342" s="5" t="s">
        <v>29</v>
      </c>
      <c r="AA342" s="5">
        <v>1</v>
      </c>
      <c r="AB342" s="5" t="s">
        <v>75</v>
      </c>
      <c r="AC342" s="5">
        <v>7</v>
      </c>
      <c r="AD342" s="5" t="s">
        <v>141</v>
      </c>
      <c r="AE342" s="5" t="s">
        <v>28</v>
      </c>
      <c r="AF342" s="5" t="s">
        <v>28</v>
      </c>
      <c r="AG342" s="3">
        <v>0.67499999999999993</v>
      </c>
      <c r="AH342" s="5" t="s">
        <v>438</v>
      </c>
      <c r="AI342" s="5" t="s">
        <v>141</v>
      </c>
      <c r="AJ342" s="13"/>
      <c r="AK342" s="6"/>
      <c r="AL342" s="6"/>
      <c r="AM342" s="6"/>
    </row>
    <row r="343" spans="1:39" x14ac:dyDescent="0.25">
      <c r="A343" s="1">
        <v>3</v>
      </c>
      <c r="B343" s="120">
        <v>43125</v>
      </c>
      <c r="C343" s="2">
        <v>17</v>
      </c>
      <c r="D343" s="10">
        <v>3</v>
      </c>
      <c r="E343" s="10">
        <v>2</v>
      </c>
      <c r="G343" s="10">
        <v>14</v>
      </c>
      <c r="H343" s="10">
        <v>2</v>
      </c>
      <c r="I343" s="10">
        <v>14</v>
      </c>
      <c r="K343" s="10">
        <v>6</v>
      </c>
      <c r="T343" s="34" t="s">
        <v>63</v>
      </c>
      <c r="U343" s="34" t="s">
        <v>450</v>
      </c>
      <c r="V343" s="34" t="s">
        <v>279</v>
      </c>
      <c r="W343" s="3">
        <v>0.40833333333333338</v>
      </c>
      <c r="X343" s="3">
        <v>0.42638888888888887</v>
      </c>
      <c r="Y343" s="5">
        <v>1</v>
      </c>
      <c r="Z343" s="33" t="s">
        <v>29</v>
      </c>
      <c r="AA343" s="5">
        <v>2</v>
      </c>
      <c r="AB343" s="5" t="s">
        <v>75</v>
      </c>
      <c r="AC343" s="5">
        <v>6</v>
      </c>
      <c r="AD343" s="5" t="s">
        <v>141</v>
      </c>
      <c r="AE343" s="5" t="s">
        <v>28</v>
      </c>
      <c r="AF343" s="5" t="s">
        <v>28</v>
      </c>
      <c r="AG343" s="3">
        <v>0.67499999999999993</v>
      </c>
      <c r="AH343" s="5" t="s">
        <v>1026</v>
      </c>
      <c r="AI343" s="5" t="s">
        <v>141</v>
      </c>
      <c r="AJ343" s="13"/>
      <c r="AK343" s="6"/>
      <c r="AL343" s="6"/>
      <c r="AM343" s="6"/>
    </row>
    <row r="344" spans="1:39" x14ac:dyDescent="0.25">
      <c r="A344" s="1">
        <v>3</v>
      </c>
      <c r="B344" s="120">
        <v>43125</v>
      </c>
      <c r="C344" s="2">
        <v>17</v>
      </c>
      <c r="E344" s="10">
        <v>7</v>
      </c>
      <c r="G344" s="10">
        <v>7</v>
      </c>
      <c r="H344" s="10">
        <v>1</v>
      </c>
      <c r="I344" s="10">
        <v>14</v>
      </c>
      <c r="K344" s="10">
        <v>1</v>
      </c>
      <c r="O344" s="16">
        <v>1</v>
      </c>
      <c r="T344" s="34" t="s">
        <v>63</v>
      </c>
      <c r="U344" s="34" t="s">
        <v>817</v>
      </c>
      <c r="V344" s="34" t="s">
        <v>818</v>
      </c>
      <c r="W344" s="3">
        <v>0.4680555555555555</v>
      </c>
      <c r="X344" s="3">
        <v>0.47916666666666669</v>
      </c>
      <c r="Y344" s="5">
        <v>1</v>
      </c>
      <c r="Z344" s="5" t="s">
        <v>29</v>
      </c>
      <c r="AA344" s="5">
        <v>1</v>
      </c>
      <c r="AB344" s="5" t="s">
        <v>75</v>
      </c>
      <c r="AC344" s="5">
        <v>4</v>
      </c>
      <c r="AD344" s="5" t="s">
        <v>141</v>
      </c>
      <c r="AE344" s="5" t="s">
        <v>28</v>
      </c>
      <c r="AF344" s="5" t="s">
        <v>28</v>
      </c>
      <c r="AG344" s="3">
        <v>0.67499999999999993</v>
      </c>
      <c r="AH344" s="5" t="s">
        <v>445</v>
      </c>
      <c r="AI344" s="5" t="s">
        <v>141</v>
      </c>
      <c r="AJ344" s="13"/>
      <c r="AK344" s="6"/>
      <c r="AL344" s="6"/>
      <c r="AM344" s="6"/>
    </row>
    <row r="345" spans="1:39" x14ac:dyDescent="0.25">
      <c r="A345" s="1">
        <v>3</v>
      </c>
      <c r="B345" s="120">
        <v>43125</v>
      </c>
      <c r="C345" s="2">
        <v>17</v>
      </c>
      <c r="D345" s="10">
        <v>9</v>
      </c>
      <c r="E345" s="10">
        <v>5</v>
      </c>
      <c r="G345" s="10">
        <v>2</v>
      </c>
      <c r="H345" s="10">
        <v>3</v>
      </c>
      <c r="I345" s="10">
        <v>1</v>
      </c>
      <c r="K345" s="10">
        <v>1</v>
      </c>
      <c r="T345" s="34" t="s">
        <v>63</v>
      </c>
      <c r="U345" s="34" t="s">
        <v>819</v>
      </c>
      <c r="V345" s="34" t="s">
        <v>820</v>
      </c>
      <c r="W345" s="3">
        <v>0.48819444444444443</v>
      </c>
      <c r="X345" s="3">
        <v>0.5</v>
      </c>
      <c r="Y345" s="5">
        <v>1</v>
      </c>
      <c r="Z345" s="33" t="s">
        <v>29</v>
      </c>
      <c r="AA345" s="5">
        <v>1</v>
      </c>
      <c r="AB345" s="5" t="s">
        <v>75</v>
      </c>
      <c r="AC345" s="5">
        <v>5</v>
      </c>
      <c r="AD345" s="5" t="s">
        <v>141</v>
      </c>
      <c r="AE345" s="5" t="s">
        <v>28</v>
      </c>
      <c r="AF345" s="5" t="s">
        <v>28</v>
      </c>
      <c r="AG345" s="3">
        <v>0.67499999999999993</v>
      </c>
      <c r="AH345" s="5" t="s">
        <v>445</v>
      </c>
      <c r="AI345" s="5" t="s">
        <v>141</v>
      </c>
      <c r="AJ345" s="13"/>
      <c r="AK345" s="6"/>
      <c r="AL345" s="6"/>
      <c r="AM345" s="6"/>
    </row>
    <row r="346" spans="1:39" x14ac:dyDescent="0.25">
      <c r="A346" s="58">
        <v>4</v>
      </c>
      <c r="B346" s="121">
        <v>43133</v>
      </c>
      <c r="C346" s="2">
        <v>1</v>
      </c>
      <c r="D346" s="56">
        <v>1</v>
      </c>
      <c r="E346" s="61"/>
      <c r="F346" s="61"/>
      <c r="G346" s="61"/>
      <c r="H346" s="61"/>
      <c r="I346" s="18">
        <v>1</v>
      </c>
      <c r="J346" s="18"/>
      <c r="K346" s="56"/>
      <c r="L346" s="62"/>
      <c r="M346" s="62"/>
      <c r="N346" s="62"/>
      <c r="O346" s="62"/>
      <c r="P346" s="62"/>
      <c r="Q346" s="62"/>
      <c r="R346" s="19"/>
      <c r="S346" s="80"/>
      <c r="T346" s="34" t="s">
        <v>91</v>
      </c>
      <c r="U346" s="143" t="s">
        <v>178</v>
      </c>
      <c r="V346" s="34" t="s">
        <v>92</v>
      </c>
      <c r="W346" s="74" t="s">
        <v>823</v>
      </c>
      <c r="X346" s="17" t="s">
        <v>824</v>
      </c>
      <c r="Y346" s="14">
        <v>2</v>
      </c>
      <c r="Z346" s="13" t="s">
        <v>357</v>
      </c>
      <c r="AA346" s="13">
        <v>3</v>
      </c>
      <c r="AB346" s="115" t="s">
        <v>26</v>
      </c>
      <c r="AC346" s="13">
        <v>4</v>
      </c>
      <c r="AD346" s="33" t="s">
        <v>27</v>
      </c>
      <c r="AE346" s="33" t="s">
        <v>28</v>
      </c>
      <c r="AF346" s="14" t="s">
        <v>28</v>
      </c>
      <c r="AG346" s="17" t="s">
        <v>825</v>
      </c>
      <c r="AH346" s="33" t="s">
        <v>445</v>
      </c>
      <c r="AI346" s="14" t="s">
        <v>27</v>
      </c>
      <c r="AJ346" s="26" t="s">
        <v>826</v>
      </c>
      <c r="AK346" s="6"/>
      <c r="AL346" s="6"/>
      <c r="AM346" s="6"/>
    </row>
    <row r="347" spans="1:39" ht="14.25" customHeight="1" x14ac:dyDescent="0.25">
      <c r="A347" s="58">
        <v>4</v>
      </c>
      <c r="B347" s="121">
        <v>43133</v>
      </c>
      <c r="C347" s="2">
        <v>2</v>
      </c>
      <c r="D347" s="55">
        <v>2</v>
      </c>
      <c r="E347" s="59"/>
      <c r="F347" s="55"/>
      <c r="G347" s="55"/>
      <c r="H347" s="55"/>
      <c r="I347" s="55">
        <v>6</v>
      </c>
      <c r="J347" s="55"/>
      <c r="K347" s="55"/>
      <c r="L347" s="62"/>
      <c r="M347" s="62"/>
      <c r="N347" s="19"/>
      <c r="O347" s="62">
        <v>1</v>
      </c>
      <c r="P347" s="19"/>
      <c r="Q347" s="63">
        <v>1</v>
      </c>
      <c r="R347" s="19"/>
      <c r="S347" s="80"/>
      <c r="T347" s="34" t="s">
        <v>91</v>
      </c>
      <c r="U347" s="143" t="s">
        <v>177</v>
      </c>
      <c r="V347" s="34" t="s">
        <v>94</v>
      </c>
      <c r="W347" s="74" t="s">
        <v>827</v>
      </c>
      <c r="X347" s="17" t="s">
        <v>365</v>
      </c>
      <c r="Y347" s="14">
        <v>2</v>
      </c>
      <c r="Z347" s="13" t="s">
        <v>357</v>
      </c>
      <c r="AA347" s="13">
        <v>3</v>
      </c>
      <c r="AB347" s="115" t="s">
        <v>26</v>
      </c>
      <c r="AC347" s="13">
        <v>5</v>
      </c>
      <c r="AD347" s="33" t="s">
        <v>27</v>
      </c>
      <c r="AE347" s="33" t="s">
        <v>28</v>
      </c>
      <c r="AF347" s="14" t="s">
        <v>28</v>
      </c>
      <c r="AG347" s="17" t="s">
        <v>825</v>
      </c>
      <c r="AH347" s="33" t="s">
        <v>546</v>
      </c>
      <c r="AI347" s="14" t="s">
        <v>27</v>
      </c>
      <c r="AJ347" s="26"/>
      <c r="AK347" s="6"/>
      <c r="AL347" s="6"/>
      <c r="AM347" s="6"/>
    </row>
    <row r="348" spans="1:39" x14ac:dyDescent="0.25">
      <c r="A348" s="58">
        <v>4</v>
      </c>
      <c r="B348" s="121">
        <v>43133</v>
      </c>
      <c r="C348" s="2">
        <v>2</v>
      </c>
      <c r="D348" s="55"/>
      <c r="E348" s="55"/>
      <c r="F348" s="55"/>
      <c r="G348" s="55">
        <v>1</v>
      </c>
      <c r="H348" s="55">
        <v>1</v>
      </c>
      <c r="I348" s="55">
        <v>5</v>
      </c>
      <c r="J348" s="55"/>
      <c r="K348" s="55">
        <v>3</v>
      </c>
      <c r="L348" s="19"/>
      <c r="M348" s="19"/>
      <c r="N348" s="19"/>
      <c r="O348" s="62"/>
      <c r="P348" s="19"/>
      <c r="Q348" s="19"/>
      <c r="R348" s="19"/>
      <c r="S348" s="80"/>
      <c r="T348" s="34" t="s">
        <v>91</v>
      </c>
      <c r="U348" s="143" t="s">
        <v>96</v>
      </c>
      <c r="V348" s="34" t="s">
        <v>97</v>
      </c>
      <c r="W348" s="74" t="s">
        <v>222</v>
      </c>
      <c r="X348" s="17" t="s">
        <v>119</v>
      </c>
      <c r="Y348" s="14">
        <v>2</v>
      </c>
      <c r="Z348" s="13" t="s">
        <v>357</v>
      </c>
      <c r="AA348" s="13">
        <v>2</v>
      </c>
      <c r="AB348" s="115" t="s">
        <v>26</v>
      </c>
      <c r="AC348" s="13">
        <v>5</v>
      </c>
      <c r="AD348" s="33" t="s">
        <v>27</v>
      </c>
      <c r="AE348" s="33" t="s">
        <v>28</v>
      </c>
      <c r="AF348" s="14" t="s">
        <v>28</v>
      </c>
      <c r="AG348" s="17" t="s">
        <v>825</v>
      </c>
      <c r="AH348" s="33" t="s">
        <v>546</v>
      </c>
      <c r="AI348" s="14" t="s">
        <v>27</v>
      </c>
      <c r="AJ348" s="75"/>
      <c r="AK348" s="6"/>
      <c r="AL348" s="6"/>
      <c r="AM348" s="6"/>
    </row>
    <row r="349" spans="1:39" x14ac:dyDescent="0.25">
      <c r="A349" s="58">
        <v>4</v>
      </c>
      <c r="B349" s="121">
        <v>43133</v>
      </c>
      <c r="C349" s="2">
        <v>2</v>
      </c>
      <c r="D349" s="55">
        <v>4</v>
      </c>
      <c r="E349" s="55">
        <v>90</v>
      </c>
      <c r="F349" s="55"/>
      <c r="G349" s="55">
        <v>1</v>
      </c>
      <c r="H349" s="55">
        <v>1</v>
      </c>
      <c r="I349" s="55">
        <v>3</v>
      </c>
      <c r="J349" s="55"/>
      <c r="K349" s="55"/>
      <c r="L349" s="62"/>
      <c r="M349" s="62"/>
      <c r="N349" s="19">
        <v>5</v>
      </c>
      <c r="O349" s="62"/>
      <c r="P349" s="19"/>
      <c r="Q349" s="63"/>
      <c r="R349" s="19"/>
      <c r="S349" s="80"/>
      <c r="T349" s="34" t="s">
        <v>91</v>
      </c>
      <c r="U349" s="143" t="s">
        <v>101</v>
      </c>
      <c r="V349" s="24" t="s">
        <v>102</v>
      </c>
      <c r="W349" s="74" t="s">
        <v>130</v>
      </c>
      <c r="X349" s="17" t="s">
        <v>285</v>
      </c>
      <c r="Y349" s="14">
        <v>2</v>
      </c>
      <c r="Z349" s="13" t="s">
        <v>357</v>
      </c>
      <c r="AA349" s="13">
        <v>2</v>
      </c>
      <c r="AB349" s="115" t="s">
        <v>26</v>
      </c>
      <c r="AC349" s="13">
        <v>2</v>
      </c>
      <c r="AD349" s="33" t="s">
        <v>27</v>
      </c>
      <c r="AE349" s="33" t="s">
        <v>28</v>
      </c>
      <c r="AF349" s="14" t="s">
        <v>28</v>
      </c>
      <c r="AG349" s="17" t="s">
        <v>825</v>
      </c>
      <c r="AH349" s="13" t="s">
        <v>438</v>
      </c>
      <c r="AI349" s="14" t="s">
        <v>27</v>
      </c>
      <c r="AJ349" s="26" t="s">
        <v>877</v>
      </c>
      <c r="AK349" s="6"/>
      <c r="AL349" s="6"/>
      <c r="AM349" s="6"/>
    </row>
    <row r="350" spans="1:39" x14ac:dyDescent="0.25">
      <c r="A350" s="58">
        <v>4</v>
      </c>
      <c r="B350" s="121">
        <v>43133</v>
      </c>
      <c r="C350" s="2">
        <v>2</v>
      </c>
      <c r="D350" s="55">
        <v>10</v>
      </c>
      <c r="E350" s="55">
        <v>7</v>
      </c>
      <c r="F350" s="55"/>
      <c r="G350" s="55">
        <v>4</v>
      </c>
      <c r="H350" s="55">
        <v>1</v>
      </c>
      <c r="I350" s="55">
        <v>730</v>
      </c>
      <c r="J350" s="55"/>
      <c r="K350" s="55">
        <v>5</v>
      </c>
      <c r="L350" s="19"/>
      <c r="M350" s="19"/>
      <c r="N350" s="19"/>
      <c r="O350" s="62"/>
      <c r="P350" s="19"/>
      <c r="Q350" s="19"/>
      <c r="R350" s="19"/>
      <c r="S350" s="80"/>
      <c r="T350" s="34" t="s">
        <v>91</v>
      </c>
      <c r="U350" s="143" t="s">
        <v>103</v>
      </c>
      <c r="V350" s="24" t="s">
        <v>104</v>
      </c>
      <c r="W350" s="74" t="s">
        <v>122</v>
      </c>
      <c r="X350" s="17" t="s">
        <v>366</v>
      </c>
      <c r="Y350" s="14">
        <v>2</v>
      </c>
      <c r="Z350" s="13" t="s">
        <v>29</v>
      </c>
      <c r="AA350" s="13">
        <v>2</v>
      </c>
      <c r="AB350" s="115" t="s">
        <v>26</v>
      </c>
      <c r="AC350" s="13">
        <v>2</v>
      </c>
      <c r="AD350" s="33" t="s">
        <v>27</v>
      </c>
      <c r="AE350" s="33" t="s">
        <v>28</v>
      </c>
      <c r="AF350" s="14" t="s">
        <v>28</v>
      </c>
      <c r="AG350" s="17" t="s">
        <v>825</v>
      </c>
      <c r="AH350" s="13" t="s">
        <v>438</v>
      </c>
      <c r="AI350" s="14" t="s">
        <v>27</v>
      </c>
      <c r="AJ350" s="6" t="s">
        <v>880</v>
      </c>
      <c r="AK350" s="6"/>
      <c r="AL350" s="6"/>
      <c r="AM350" s="6"/>
    </row>
    <row r="351" spans="1:39" x14ac:dyDescent="0.25">
      <c r="A351" s="58">
        <v>4</v>
      </c>
      <c r="B351" s="121">
        <v>43133</v>
      </c>
      <c r="C351" s="2">
        <v>3</v>
      </c>
      <c r="D351" s="55"/>
      <c r="E351" s="55"/>
      <c r="F351" s="55"/>
      <c r="G351" s="55"/>
      <c r="H351" s="55"/>
      <c r="I351" s="55"/>
      <c r="J351" s="55"/>
      <c r="K351" s="55"/>
      <c r="L351" s="62"/>
      <c r="M351" s="62"/>
      <c r="N351" s="19"/>
      <c r="O351" s="62"/>
      <c r="P351" s="19"/>
      <c r="Q351" s="63"/>
      <c r="R351" s="19"/>
      <c r="S351" s="80"/>
      <c r="T351" s="34" t="s">
        <v>91</v>
      </c>
      <c r="U351" s="143" t="s">
        <v>106</v>
      </c>
      <c r="V351" s="34" t="s">
        <v>107</v>
      </c>
      <c r="W351" s="74" t="s">
        <v>362</v>
      </c>
      <c r="X351" s="17" t="s">
        <v>123</v>
      </c>
      <c r="Y351" s="14">
        <v>1</v>
      </c>
      <c r="Z351" s="13" t="s">
        <v>29</v>
      </c>
      <c r="AA351" s="13">
        <v>1</v>
      </c>
      <c r="AB351" s="115" t="s">
        <v>26</v>
      </c>
      <c r="AC351" s="13">
        <v>2</v>
      </c>
      <c r="AD351" s="33" t="s">
        <v>27</v>
      </c>
      <c r="AE351" s="33" t="s">
        <v>28</v>
      </c>
      <c r="AF351" s="14" t="s">
        <v>28</v>
      </c>
      <c r="AG351" s="17" t="s">
        <v>825</v>
      </c>
      <c r="AH351" s="13" t="s">
        <v>438</v>
      </c>
      <c r="AI351" s="14" t="s">
        <v>27</v>
      </c>
      <c r="AJ351" s="26" t="s">
        <v>878</v>
      </c>
      <c r="AK351" s="6"/>
      <c r="AL351" s="6"/>
      <c r="AM351" s="6"/>
    </row>
    <row r="352" spans="1:39" x14ac:dyDescent="0.25">
      <c r="A352" s="58">
        <v>4</v>
      </c>
      <c r="B352" s="121">
        <v>43133</v>
      </c>
      <c r="C352" s="2">
        <v>9</v>
      </c>
      <c r="D352" s="55"/>
      <c r="E352" s="55"/>
      <c r="F352" s="55"/>
      <c r="G352" s="55">
        <v>3</v>
      </c>
      <c r="H352" s="55"/>
      <c r="I352" s="55"/>
      <c r="J352" s="55"/>
      <c r="K352" s="55"/>
      <c r="L352" s="19"/>
      <c r="M352" s="19"/>
      <c r="N352" s="19">
        <v>1</v>
      </c>
      <c r="O352" s="62"/>
      <c r="P352" s="19"/>
      <c r="Q352" s="19"/>
      <c r="R352" s="19"/>
      <c r="S352" s="80"/>
      <c r="T352" s="34" t="s">
        <v>91</v>
      </c>
      <c r="U352" s="143" t="s">
        <v>108</v>
      </c>
      <c r="V352" s="24" t="s">
        <v>109</v>
      </c>
      <c r="W352" s="74" t="s">
        <v>134</v>
      </c>
      <c r="X352" s="17" t="s">
        <v>1209</v>
      </c>
      <c r="Y352" s="14">
        <v>1</v>
      </c>
      <c r="Z352" s="13" t="s">
        <v>29</v>
      </c>
      <c r="AA352" s="13">
        <v>1</v>
      </c>
      <c r="AB352" s="115" t="s">
        <v>26</v>
      </c>
      <c r="AC352" s="13">
        <v>1</v>
      </c>
      <c r="AD352" s="33" t="s">
        <v>27</v>
      </c>
      <c r="AE352" s="33" t="s">
        <v>28</v>
      </c>
      <c r="AF352" s="14" t="s">
        <v>28</v>
      </c>
      <c r="AG352" s="17" t="s">
        <v>825</v>
      </c>
      <c r="AH352" s="13" t="s">
        <v>438</v>
      </c>
      <c r="AI352" s="14" t="s">
        <v>27</v>
      </c>
      <c r="AJ352" s="75"/>
      <c r="AK352" s="6"/>
      <c r="AL352" s="6"/>
      <c r="AM352" s="6"/>
    </row>
    <row r="353" spans="1:39" x14ac:dyDescent="0.25">
      <c r="A353" s="58">
        <v>4</v>
      </c>
      <c r="B353" s="121">
        <v>43133</v>
      </c>
      <c r="C353" s="2">
        <v>10</v>
      </c>
      <c r="D353" s="55">
        <v>25</v>
      </c>
      <c r="E353" s="55"/>
      <c r="F353" s="55"/>
      <c r="G353" s="55"/>
      <c r="H353" s="55"/>
      <c r="I353" s="55">
        <v>3</v>
      </c>
      <c r="J353" s="55"/>
      <c r="K353" s="55"/>
      <c r="L353" s="62"/>
      <c r="M353" s="62"/>
      <c r="N353" s="19"/>
      <c r="O353" s="62">
        <v>1</v>
      </c>
      <c r="P353" s="19"/>
      <c r="Q353" s="63">
        <v>8</v>
      </c>
      <c r="R353" s="19"/>
      <c r="S353" s="80"/>
      <c r="T353" s="34" t="s">
        <v>91</v>
      </c>
      <c r="U353" s="143" t="s">
        <v>108</v>
      </c>
      <c r="V353" s="24" t="s">
        <v>109</v>
      </c>
      <c r="W353" s="74" t="s">
        <v>134</v>
      </c>
      <c r="X353" s="17" t="s">
        <v>1209</v>
      </c>
      <c r="Y353" s="14">
        <v>1</v>
      </c>
      <c r="Z353" s="13" t="s">
        <v>29</v>
      </c>
      <c r="AA353" s="13">
        <v>1</v>
      </c>
      <c r="AB353" s="115" t="s">
        <v>26</v>
      </c>
      <c r="AC353" s="13">
        <v>1</v>
      </c>
      <c r="AD353" s="33" t="s">
        <v>27</v>
      </c>
      <c r="AE353" s="33" t="s">
        <v>28</v>
      </c>
      <c r="AF353" s="14" t="s">
        <v>28</v>
      </c>
      <c r="AG353" s="17" t="s">
        <v>825</v>
      </c>
      <c r="AH353" s="13" t="s">
        <v>438</v>
      </c>
      <c r="AI353" s="14" t="s">
        <v>27</v>
      </c>
      <c r="AJ353" s="26" t="s">
        <v>879</v>
      </c>
      <c r="AK353" s="6"/>
      <c r="AL353" s="6"/>
      <c r="AM353" s="6"/>
    </row>
    <row r="354" spans="1:39" x14ac:dyDescent="0.25">
      <c r="A354" s="58">
        <v>4</v>
      </c>
      <c r="B354" s="121">
        <v>43133</v>
      </c>
      <c r="C354" s="2">
        <v>10</v>
      </c>
      <c r="D354" s="55">
        <v>6</v>
      </c>
      <c r="E354" s="55"/>
      <c r="F354" s="55"/>
      <c r="G354" s="55"/>
      <c r="H354" s="55">
        <v>1</v>
      </c>
      <c r="I354" s="55">
        <v>11</v>
      </c>
      <c r="J354" s="55"/>
      <c r="K354" s="55"/>
      <c r="L354" s="19"/>
      <c r="M354" s="19"/>
      <c r="N354" s="19"/>
      <c r="O354" s="62">
        <v>1</v>
      </c>
      <c r="P354" s="19"/>
      <c r="Q354" s="19" t="s">
        <v>828</v>
      </c>
      <c r="R354" s="19"/>
      <c r="S354" s="80"/>
      <c r="T354" s="34" t="s">
        <v>91</v>
      </c>
      <c r="U354" s="143" t="s">
        <v>111</v>
      </c>
      <c r="V354" s="24" t="s">
        <v>112</v>
      </c>
      <c r="W354" s="74" t="s">
        <v>203</v>
      </c>
      <c r="X354" s="17" t="s">
        <v>135</v>
      </c>
      <c r="Y354" s="14">
        <v>1</v>
      </c>
      <c r="Z354" s="13" t="s">
        <v>29</v>
      </c>
      <c r="AA354" s="13">
        <v>1</v>
      </c>
      <c r="AB354" s="115" t="s">
        <v>26</v>
      </c>
      <c r="AC354" s="13">
        <v>1</v>
      </c>
      <c r="AD354" s="33" t="s">
        <v>27</v>
      </c>
      <c r="AE354" s="33" t="s">
        <v>28</v>
      </c>
      <c r="AF354" s="14" t="s">
        <v>28</v>
      </c>
      <c r="AG354" s="17" t="s">
        <v>825</v>
      </c>
      <c r="AH354" s="13" t="s">
        <v>438</v>
      </c>
      <c r="AI354" s="14" t="s">
        <v>27</v>
      </c>
      <c r="AJ354" s="75"/>
      <c r="AK354" s="6"/>
      <c r="AL354" s="6"/>
      <c r="AM354" s="6"/>
    </row>
    <row r="355" spans="1:39" x14ac:dyDescent="0.25">
      <c r="A355" s="58">
        <v>4</v>
      </c>
      <c r="B355" s="121">
        <v>43133</v>
      </c>
      <c r="C355" s="2">
        <v>10</v>
      </c>
      <c r="D355" s="55">
        <v>4</v>
      </c>
      <c r="E355" s="55"/>
      <c r="F355" s="55"/>
      <c r="G355" s="55"/>
      <c r="H355" s="55">
        <v>1</v>
      </c>
      <c r="I355" s="55">
        <v>3</v>
      </c>
      <c r="J355" s="55"/>
      <c r="K355" s="55"/>
      <c r="L355" s="62"/>
      <c r="M355" s="62"/>
      <c r="N355" s="19"/>
      <c r="O355" s="62">
        <v>1</v>
      </c>
      <c r="P355" s="19"/>
      <c r="Q355" s="63">
        <v>3</v>
      </c>
      <c r="R355" s="19"/>
      <c r="S355" s="80"/>
      <c r="T355" s="34" t="s">
        <v>91</v>
      </c>
      <c r="U355" s="143" t="s">
        <v>175</v>
      </c>
      <c r="V355" s="24" t="s">
        <v>113</v>
      </c>
      <c r="W355" s="74" t="s">
        <v>238</v>
      </c>
      <c r="X355" s="17" t="s">
        <v>136</v>
      </c>
      <c r="Y355" s="14">
        <v>1</v>
      </c>
      <c r="Z355" s="13" t="s">
        <v>29</v>
      </c>
      <c r="AA355" s="13">
        <v>1</v>
      </c>
      <c r="AB355" s="115" t="s">
        <v>26</v>
      </c>
      <c r="AC355" s="13">
        <v>1</v>
      </c>
      <c r="AD355" s="33" t="s">
        <v>27</v>
      </c>
      <c r="AE355" s="33" t="s">
        <v>28</v>
      </c>
      <c r="AF355" s="14" t="s">
        <v>28</v>
      </c>
      <c r="AG355" s="17" t="s">
        <v>825</v>
      </c>
      <c r="AH355" s="13" t="s">
        <v>438</v>
      </c>
      <c r="AI355" s="14" t="s">
        <v>27</v>
      </c>
      <c r="AJ355" s="26"/>
      <c r="AK355" s="6"/>
      <c r="AL355" s="6"/>
      <c r="AM355" s="6"/>
    </row>
    <row r="356" spans="1:39" x14ac:dyDescent="0.25">
      <c r="A356" s="58">
        <v>4</v>
      </c>
      <c r="B356" s="121">
        <v>43133</v>
      </c>
      <c r="C356" s="2">
        <v>10</v>
      </c>
      <c r="D356" s="70"/>
      <c r="E356" s="70"/>
      <c r="F356" s="70"/>
      <c r="G356" s="37"/>
      <c r="H356" s="70"/>
      <c r="I356" s="70"/>
      <c r="J356" s="70"/>
      <c r="K356" s="70"/>
      <c r="L356" s="52"/>
      <c r="M356" s="52"/>
      <c r="N356" s="52"/>
      <c r="O356" s="69"/>
      <c r="P356" s="52"/>
      <c r="Q356" s="52"/>
      <c r="R356" s="19"/>
      <c r="S356" s="19"/>
      <c r="T356" s="34" t="s">
        <v>91</v>
      </c>
      <c r="U356" s="143" t="s">
        <v>358</v>
      </c>
      <c r="V356" s="24" t="s">
        <v>114</v>
      </c>
      <c r="W356" s="74" t="s">
        <v>136</v>
      </c>
      <c r="X356" s="17" t="s">
        <v>364</v>
      </c>
      <c r="Y356" s="14">
        <v>1</v>
      </c>
      <c r="Z356" s="13" t="s">
        <v>29</v>
      </c>
      <c r="AA356" s="13">
        <v>1</v>
      </c>
      <c r="AB356" s="115" t="s">
        <v>26</v>
      </c>
      <c r="AC356" s="13">
        <v>1</v>
      </c>
      <c r="AD356" s="33" t="s">
        <v>27</v>
      </c>
      <c r="AE356" s="33" t="s">
        <v>28</v>
      </c>
      <c r="AF356" s="14" t="s">
        <v>28</v>
      </c>
      <c r="AG356" s="17" t="s">
        <v>825</v>
      </c>
      <c r="AH356" s="13" t="s">
        <v>438</v>
      </c>
      <c r="AI356" s="14" t="s">
        <v>27</v>
      </c>
      <c r="AJ356" s="6" t="s">
        <v>951</v>
      </c>
      <c r="AK356" s="26"/>
      <c r="AL356" s="6"/>
      <c r="AM356" s="6"/>
    </row>
    <row r="357" spans="1:39" x14ac:dyDescent="0.25">
      <c r="A357" s="58">
        <v>4</v>
      </c>
      <c r="B357" s="121">
        <v>43133</v>
      </c>
      <c r="C357" s="2">
        <v>10</v>
      </c>
      <c r="D357" s="70"/>
      <c r="E357" s="70"/>
      <c r="F357" s="70"/>
      <c r="G357" s="70"/>
      <c r="H357" s="70"/>
      <c r="I357" s="70"/>
      <c r="J357" s="70"/>
      <c r="K357" s="70"/>
      <c r="L357" s="69"/>
      <c r="M357" s="69"/>
      <c r="N357" s="52"/>
      <c r="O357" s="69"/>
      <c r="P357" s="52"/>
      <c r="Q357" s="65"/>
      <c r="R357" s="19"/>
      <c r="S357" s="19"/>
      <c r="T357" s="34" t="s">
        <v>91</v>
      </c>
      <c r="U357" s="143" t="s">
        <v>176</v>
      </c>
      <c r="V357" s="24" t="s">
        <v>116</v>
      </c>
      <c r="W357" s="74" t="s">
        <v>367</v>
      </c>
      <c r="X357" s="17" t="s">
        <v>829</v>
      </c>
      <c r="Y357" s="14">
        <v>1</v>
      </c>
      <c r="Z357" s="13" t="s">
        <v>29</v>
      </c>
      <c r="AA357" s="13">
        <v>1</v>
      </c>
      <c r="AB357" s="115" t="s">
        <v>26</v>
      </c>
      <c r="AC357" s="13">
        <v>1</v>
      </c>
      <c r="AD357" s="33" t="s">
        <v>27</v>
      </c>
      <c r="AE357" s="33" t="s">
        <v>28</v>
      </c>
      <c r="AF357" s="14" t="s">
        <v>28</v>
      </c>
      <c r="AG357" s="17" t="s">
        <v>825</v>
      </c>
      <c r="AH357" s="13" t="s">
        <v>438</v>
      </c>
      <c r="AI357" s="14" t="s">
        <v>27</v>
      </c>
      <c r="AJ357" s="26" t="s">
        <v>952</v>
      </c>
      <c r="AK357" s="26"/>
      <c r="AL357" s="6"/>
      <c r="AM357" s="6"/>
    </row>
    <row r="358" spans="1:39" x14ac:dyDescent="0.25">
      <c r="A358" s="58">
        <v>4</v>
      </c>
      <c r="B358" s="120">
        <v>43134</v>
      </c>
      <c r="C358" s="2">
        <v>15</v>
      </c>
      <c r="D358" s="55">
        <v>995</v>
      </c>
      <c r="E358" s="55">
        <v>387</v>
      </c>
      <c r="F358" s="55">
        <v>37</v>
      </c>
      <c r="G358" s="55"/>
      <c r="H358" s="55">
        <v>31</v>
      </c>
      <c r="I358" s="55">
        <v>4</v>
      </c>
      <c r="J358" s="55"/>
      <c r="K358" s="55">
        <v>3</v>
      </c>
      <c r="L358" s="19"/>
      <c r="M358" s="19">
        <v>2</v>
      </c>
      <c r="N358" s="19"/>
      <c r="O358" s="62"/>
      <c r="P358" s="19"/>
      <c r="Q358" s="19">
        <v>1</v>
      </c>
      <c r="R358" s="19"/>
      <c r="S358" s="80"/>
      <c r="T358" s="25" t="s">
        <v>91</v>
      </c>
      <c r="U358" s="34" t="s">
        <v>830</v>
      </c>
      <c r="V358" s="34" t="s">
        <v>831</v>
      </c>
      <c r="W358" s="17" t="s">
        <v>119</v>
      </c>
      <c r="X358" s="17" t="s">
        <v>122</v>
      </c>
      <c r="Y358" s="5">
        <v>0</v>
      </c>
      <c r="Z358" s="13" t="s">
        <v>29</v>
      </c>
      <c r="AA358" s="13">
        <v>0</v>
      </c>
      <c r="AB358" s="115" t="s">
        <v>757</v>
      </c>
      <c r="AC358" s="13">
        <v>8</v>
      </c>
      <c r="AD358" s="33" t="s">
        <v>141</v>
      </c>
      <c r="AE358" s="33" t="s">
        <v>28</v>
      </c>
      <c r="AF358" s="14" t="s">
        <v>28</v>
      </c>
      <c r="AG358" s="17" t="s">
        <v>867</v>
      </c>
      <c r="AH358" s="13" t="s">
        <v>546</v>
      </c>
      <c r="AI358" s="5" t="s">
        <v>141</v>
      </c>
      <c r="AJ358" s="6" t="s">
        <v>832</v>
      </c>
      <c r="AK358" s="6"/>
      <c r="AL358" s="6"/>
      <c r="AM358" s="6"/>
    </row>
    <row r="359" spans="1:39" x14ac:dyDescent="0.25">
      <c r="A359" s="58">
        <v>4</v>
      </c>
      <c r="B359" s="121">
        <v>43135</v>
      </c>
      <c r="C359" s="2">
        <v>15</v>
      </c>
      <c r="D359" s="55">
        <v>3</v>
      </c>
      <c r="E359" s="55">
        <v>52</v>
      </c>
      <c r="F359" s="55"/>
      <c r="G359" s="55">
        <v>39</v>
      </c>
      <c r="H359" s="55">
        <v>2</v>
      </c>
      <c r="I359" s="55">
        <v>9</v>
      </c>
      <c r="J359" s="55">
        <v>8</v>
      </c>
      <c r="K359" s="55">
        <v>10</v>
      </c>
      <c r="L359" s="62"/>
      <c r="M359" s="62"/>
      <c r="N359" s="19"/>
      <c r="O359" s="62"/>
      <c r="P359" s="19"/>
      <c r="Q359" s="63"/>
      <c r="R359" s="19"/>
      <c r="S359" s="80"/>
      <c r="T359" s="25" t="s">
        <v>91</v>
      </c>
      <c r="U359" s="144" t="s">
        <v>833</v>
      </c>
      <c r="V359" s="79" t="s">
        <v>834</v>
      </c>
      <c r="W359" s="76">
        <v>0.33333333333333331</v>
      </c>
      <c r="X359" s="77">
        <v>0.3611111111111111</v>
      </c>
      <c r="Y359" s="14">
        <v>0</v>
      </c>
      <c r="Z359" s="13" t="s">
        <v>29</v>
      </c>
      <c r="AA359" s="13">
        <v>0</v>
      </c>
      <c r="AB359" s="115" t="s">
        <v>757</v>
      </c>
      <c r="AC359" s="13">
        <v>0</v>
      </c>
      <c r="AD359" s="33" t="s">
        <v>141</v>
      </c>
      <c r="AE359" s="33" t="s">
        <v>28</v>
      </c>
      <c r="AF359" s="14" t="s">
        <v>28</v>
      </c>
      <c r="AG359" s="17" t="s">
        <v>835</v>
      </c>
      <c r="AH359" s="13" t="s">
        <v>445</v>
      </c>
      <c r="AI359" s="5" t="s">
        <v>141</v>
      </c>
      <c r="AJ359" s="26"/>
      <c r="AK359" s="6"/>
      <c r="AL359" s="6"/>
      <c r="AM359" s="6"/>
    </row>
    <row r="360" spans="1:39" x14ac:dyDescent="0.25">
      <c r="A360" s="58">
        <v>4</v>
      </c>
      <c r="B360" s="121">
        <v>43135</v>
      </c>
      <c r="C360" s="2">
        <v>13</v>
      </c>
      <c r="D360" s="55">
        <v>6</v>
      </c>
      <c r="E360" s="55">
        <v>18</v>
      </c>
      <c r="F360" s="55"/>
      <c r="G360" s="55">
        <v>31</v>
      </c>
      <c r="H360" s="55"/>
      <c r="I360" s="55">
        <v>5</v>
      </c>
      <c r="J360" s="55"/>
      <c r="K360" s="55">
        <v>8</v>
      </c>
      <c r="L360" s="19"/>
      <c r="M360" s="19"/>
      <c r="N360" s="19"/>
      <c r="O360" s="62"/>
      <c r="P360" s="19"/>
      <c r="Q360" s="19">
        <v>1</v>
      </c>
      <c r="R360" s="19"/>
      <c r="S360" s="80"/>
      <c r="T360" s="25" t="s">
        <v>91</v>
      </c>
      <c r="U360" s="25" t="s">
        <v>244</v>
      </c>
      <c r="V360" s="25" t="s">
        <v>836</v>
      </c>
      <c r="W360" s="77">
        <v>0.36805555555555558</v>
      </c>
      <c r="X360" s="77">
        <v>0.3888888888888889</v>
      </c>
      <c r="Y360" s="5">
        <v>0</v>
      </c>
      <c r="Z360" s="13" t="s">
        <v>29</v>
      </c>
      <c r="AA360" s="13">
        <v>0</v>
      </c>
      <c r="AB360" s="115" t="s">
        <v>757</v>
      </c>
      <c r="AC360" s="13">
        <v>0</v>
      </c>
      <c r="AD360" s="33" t="s">
        <v>141</v>
      </c>
      <c r="AE360" s="33" t="s">
        <v>28</v>
      </c>
      <c r="AF360" s="14" t="s">
        <v>28</v>
      </c>
      <c r="AG360" s="17" t="s">
        <v>835</v>
      </c>
      <c r="AH360" s="13" t="s">
        <v>445</v>
      </c>
      <c r="AI360" s="5" t="s">
        <v>141</v>
      </c>
      <c r="AJ360" s="75"/>
      <c r="AK360" s="6"/>
      <c r="AL360" s="6"/>
      <c r="AM360" s="6"/>
    </row>
    <row r="361" spans="1:39" x14ac:dyDescent="0.25">
      <c r="A361" s="58">
        <v>4</v>
      </c>
      <c r="B361" s="121">
        <v>43135</v>
      </c>
      <c r="C361" s="2">
        <v>13</v>
      </c>
      <c r="D361" s="55">
        <v>10</v>
      </c>
      <c r="E361" s="55">
        <v>38</v>
      </c>
      <c r="F361" s="55"/>
      <c r="G361" s="55">
        <v>40</v>
      </c>
      <c r="H361" s="55">
        <v>2</v>
      </c>
      <c r="I361" s="55">
        <v>4</v>
      </c>
      <c r="J361" s="55"/>
      <c r="K361" s="55">
        <v>9</v>
      </c>
      <c r="L361" s="62"/>
      <c r="M361" s="62"/>
      <c r="P361" s="19"/>
      <c r="Q361" s="63"/>
      <c r="S361" s="80"/>
      <c r="T361" s="25" t="s">
        <v>91</v>
      </c>
      <c r="U361" s="25" t="s">
        <v>837</v>
      </c>
      <c r="V361" s="25" t="s">
        <v>838</v>
      </c>
      <c r="W361" s="77">
        <v>0.40625</v>
      </c>
      <c r="X361" s="77">
        <v>0.42708333333333331</v>
      </c>
      <c r="Y361" s="5">
        <v>1</v>
      </c>
      <c r="Z361" s="13" t="s">
        <v>29</v>
      </c>
      <c r="AA361" s="13">
        <v>1</v>
      </c>
      <c r="AB361" s="115" t="s">
        <v>140</v>
      </c>
      <c r="AC361" s="13">
        <v>0</v>
      </c>
      <c r="AD361" s="33" t="s">
        <v>141</v>
      </c>
      <c r="AE361" s="33" t="s">
        <v>28</v>
      </c>
      <c r="AF361" s="14" t="s">
        <v>28</v>
      </c>
      <c r="AG361" s="17" t="s">
        <v>835</v>
      </c>
      <c r="AH361" s="13" t="s">
        <v>445</v>
      </c>
      <c r="AI361" s="5" t="s">
        <v>141</v>
      </c>
      <c r="AJ361" s="26"/>
      <c r="AK361" s="6"/>
      <c r="AL361" s="6"/>
      <c r="AM361" s="6"/>
    </row>
    <row r="362" spans="1:39" x14ac:dyDescent="0.25">
      <c r="A362" s="58">
        <v>4</v>
      </c>
      <c r="B362" s="121">
        <v>43135</v>
      </c>
      <c r="C362" s="2">
        <v>13</v>
      </c>
      <c r="D362" s="55"/>
      <c r="E362" s="55"/>
      <c r="F362" s="55"/>
      <c r="G362" s="55"/>
      <c r="H362" s="55"/>
      <c r="I362" s="55"/>
      <c r="J362" s="55"/>
      <c r="K362" s="55"/>
      <c r="L362" s="19"/>
      <c r="M362" s="19"/>
      <c r="P362" s="19"/>
      <c r="Q362" s="19"/>
      <c r="S362" s="80"/>
      <c r="T362" s="25" t="s">
        <v>91</v>
      </c>
      <c r="U362" s="25" t="s">
        <v>251</v>
      </c>
      <c r="V362" s="79" t="s">
        <v>839</v>
      </c>
      <c r="W362" s="77">
        <v>0.44097222222222227</v>
      </c>
      <c r="X362" s="77">
        <v>0.4513888888888889</v>
      </c>
      <c r="Y362" s="5">
        <v>1</v>
      </c>
      <c r="Z362" s="13" t="s">
        <v>29</v>
      </c>
      <c r="AA362" s="13">
        <v>1</v>
      </c>
      <c r="AB362" s="115" t="s">
        <v>140</v>
      </c>
      <c r="AC362" s="13">
        <v>0</v>
      </c>
      <c r="AD362" s="33" t="s">
        <v>141</v>
      </c>
      <c r="AE362" s="33" t="s">
        <v>28</v>
      </c>
      <c r="AF362" s="14" t="s">
        <v>28</v>
      </c>
      <c r="AG362" s="17" t="s">
        <v>835</v>
      </c>
      <c r="AH362" s="13" t="s">
        <v>546</v>
      </c>
      <c r="AI362" s="5" t="s">
        <v>141</v>
      </c>
      <c r="AJ362" s="6" t="s">
        <v>840</v>
      </c>
      <c r="AK362" s="6"/>
      <c r="AL362" s="6"/>
      <c r="AM362" s="6"/>
    </row>
    <row r="363" spans="1:39" x14ac:dyDescent="0.25">
      <c r="A363" s="58">
        <v>4</v>
      </c>
      <c r="B363" s="121">
        <v>43135</v>
      </c>
      <c r="C363" s="2">
        <v>13</v>
      </c>
      <c r="D363" s="55"/>
      <c r="E363" s="55">
        <v>3</v>
      </c>
      <c r="F363" s="55"/>
      <c r="G363" s="55">
        <v>10</v>
      </c>
      <c r="H363" s="55">
        <v>1</v>
      </c>
      <c r="I363" s="55">
        <v>2</v>
      </c>
      <c r="J363" s="55"/>
      <c r="K363" s="55">
        <v>2</v>
      </c>
      <c r="L363" s="62"/>
      <c r="M363" s="62"/>
      <c r="P363" s="19"/>
      <c r="Q363" s="63"/>
      <c r="S363" s="80"/>
      <c r="T363" s="25" t="s">
        <v>91</v>
      </c>
      <c r="U363" s="25" t="s">
        <v>841</v>
      </c>
      <c r="V363" s="25" t="s">
        <v>842</v>
      </c>
      <c r="W363" s="77">
        <v>0.4513888888888889</v>
      </c>
      <c r="X363" s="77">
        <v>0.46875</v>
      </c>
      <c r="Y363" s="14">
        <v>1</v>
      </c>
      <c r="Z363" s="13" t="s">
        <v>29</v>
      </c>
      <c r="AA363" s="13">
        <v>1</v>
      </c>
      <c r="AB363" s="115" t="s">
        <v>140</v>
      </c>
      <c r="AC363" s="13">
        <v>0</v>
      </c>
      <c r="AD363" s="33" t="s">
        <v>141</v>
      </c>
      <c r="AE363" s="33" t="s">
        <v>28</v>
      </c>
      <c r="AF363" s="14" t="s">
        <v>28</v>
      </c>
      <c r="AG363" s="17" t="s">
        <v>835</v>
      </c>
      <c r="AH363" s="13" t="s">
        <v>546</v>
      </c>
      <c r="AI363" s="5" t="s">
        <v>141</v>
      </c>
      <c r="AJ363" s="26"/>
      <c r="AK363" s="6"/>
      <c r="AL363" s="6"/>
      <c r="AM363" s="6"/>
    </row>
    <row r="364" spans="1:39" x14ac:dyDescent="0.25">
      <c r="A364" s="58">
        <v>4</v>
      </c>
      <c r="B364" s="121">
        <v>43135</v>
      </c>
      <c r="C364" s="2">
        <v>13</v>
      </c>
      <c r="D364" s="55">
        <v>2</v>
      </c>
      <c r="E364" s="55">
        <v>4</v>
      </c>
      <c r="F364" s="55"/>
      <c r="G364" s="55">
        <v>24</v>
      </c>
      <c r="H364" s="55">
        <v>2</v>
      </c>
      <c r="I364" s="55">
        <v>6</v>
      </c>
      <c r="J364" s="55"/>
      <c r="K364" s="55">
        <v>12</v>
      </c>
      <c r="L364" s="19"/>
      <c r="M364" s="19"/>
      <c r="P364" s="19"/>
      <c r="Q364" s="19"/>
      <c r="S364" s="80"/>
      <c r="T364" s="25" t="s">
        <v>91</v>
      </c>
      <c r="U364" s="25" t="s">
        <v>843</v>
      </c>
      <c r="V364" s="25" t="s">
        <v>844</v>
      </c>
      <c r="W364" s="77">
        <v>0.47222222222222227</v>
      </c>
      <c r="X364" s="77">
        <v>0.5</v>
      </c>
      <c r="Y364" s="5">
        <v>1</v>
      </c>
      <c r="Z364" s="13" t="s">
        <v>29</v>
      </c>
      <c r="AA364" s="13">
        <v>1</v>
      </c>
      <c r="AB364" s="115" t="s">
        <v>140</v>
      </c>
      <c r="AC364" s="13">
        <v>0</v>
      </c>
      <c r="AD364" s="33" t="s">
        <v>141</v>
      </c>
      <c r="AE364" s="33" t="s">
        <v>28</v>
      </c>
      <c r="AF364" s="14" t="s">
        <v>28</v>
      </c>
      <c r="AG364" s="17" t="s">
        <v>835</v>
      </c>
      <c r="AH364" s="13" t="s">
        <v>438</v>
      </c>
      <c r="AI364" s="5" t="s">
        <v>141</v>
      </c>
      <c r="AJ364" s="75"/>
      <c r="AK364" s="6"/>
      <c r="AL364" s="6"/>
      <c r="AM364" s="6"/>
    </row>
    <row r="365" spans="1:39" x14ac:dyDescent="0.25">
      <c r="A365" s="58">
        <v>4</v>
      </c>
      <c r="B365" s="121">
        <v>43135</v>
      </c>
      <c r="C365" s="2">
        <v>13</v>
      </c>
      <c r="D365" s="55"/>
      <c r="E365" s="55"/>
      <c r="F365" s="55"/>
      <c r="G365" s="55"/>
      <c r="H365" s="55"/>
      <c r="I365" s="55"/>
      <c r="J365" s="55"/>
      <c r="K365" s="55"/>
      <c r="L365" s="62"/>
      <c r="M365" s="62"/>
      <c r="P365" s="19"/>
      <c r="Q365" s="63"/>
      <c r="S365" s="80"/>
      <c r="T365" s="25" t="s">
        <v>91</v>
      </c>
      <c r="U365" s="25" t="s">
        <v>845</v>
      </c>
      <c r="V365" s="25" t="s">
        <v>846</v>
      </c>
      <c r="W365" s="77">
        <v>0.5</v>
      </c>
      <c r="X365" s="77">
        <v>0.51388888888888895</v>
      </c>
      <c r="Y365" s="5">
        <v>1</v>
      </c>
      <c r="Z365" s="13" t="s">
        <v>29</v>
      </c>
      <c r="AA365" s="13">
        <v>1</v>
      </c>
      <c r="AB365" s="115" t="s">
        <v>140</v>
      </c>
      <c r="AC365" s="13">
        <v>0</v>
      </c>
      <c r="AD365" s="33" t="s">
        <v>141</v>
      </c>
      <c r="AE365" s="33" t="s">
        <v>28</v>
      </c>
      <c r="AF365" s="14" t="s">
        <v>28</v>
      </c>
      <c r="AG365" s="17" t="s">
        <v>835</v>
      </c>
      <c r="AH365" s="13" t="s">
        <v>438</v>
      </c>
      <c r="AI365" s="5" t="s">
        <v>141</v>
      </c>
      <c r="AJ365" s="26" t="s">
        <v>868</v>
      </c>
      <c r="AK365" s="6"/>
      <c r="AL365" s="6"/>
      <c r="AM365" s="6"/>
    </row>
    <row r="366" spans="1:39" x14ac:dyDescent="0.25">
      <c r="A366" s="58">
        <v>4</v>
      </c>
      <c r="B366" s="121">
        <v>43135</v>
      </c>
      <c r="C366" s="2">
        <v>13</v>
      </c>
      <c r="D366" s="18">
        <v>8</v>
      </c>
      <c r="E366" s="18">
        <v>5</v>
      </c>
      <c r="F366" s="18"/>
      <c r="G366" s="18">
        <v>18</v>
      </c>
      <c r="H366" s="18"/>
      <c r="I366" s="18">
        <v>8</v>
      </c>
      <c r="J366" s="18"/>
      <c r="K366" s="18">
        <v>4</v>
      </c>
      <c r="L366" s="19"/>
      <c r="M366" s="19"/>
      <c r="P366" s="19"/>
      <c r="Q366" s="19"/>
      <c r="S366" s="80"/>
      <c r="T366" s="25" t="s">
        <v>91</v>
      </c>
      <c r="U366" s="25" t="s">
        <v>414</v>
      </c>
      <c r="V366" s="25" t="s">
        <v>847</v>
      </c>
      <c r="W366" s="77">
        <v>0.53472222222222221</v>
      </c>
      <c r="X366" s="77">
        <v>0.5625</v>
      </c>
      <c r="Y366" s="5">
        <v>1</v>
      </c>
      <c r="Z366" s="13" t="s">
        <v>29</v>
      </c>
      <c r="AA366" s="13">
        <v>1</v>
      </c>
      <c r="AB366" s="115" t="s">
        <v>140</v>
      </c>
      <c r="AC366" s="13">
        <v>0</v>
      </c>
      <c r="AD366" s="33" t="s">
        <v>141</v>
      </c>
      <c r="AE366" s="33" t="s">
        <v>28</v>
      </c>
      <c r="AF366" s="14" t="s">
        <v>28</v>
      </c>
      <c r="AG366" s="17" t="s">
        <v>835</v>
      </c>
      <c r="AH366" s="13" t="s">
        <v>438</v>
      </c>
      <c r="AI366" s="5" t="s">
        <v>141</v>
      </c>
      <c r="AJ366" s="75"/>
      <c r="AK366" s="6"/>
      <c r="AL366" s="6"/>
      <c r="AM366" s="6"/>
    </row>
    <row r="367" spans="1:39" x14ac:dyDescent="0.25">
      <c r="A367" s="58">
        <v>4</v>
      </c>
      <c r="B367" s="121">
        <v>43135</v>
      </c>
      <c r="C367" s="2">
        <v>15</v>
      </c>
      <c r="D367" s="55">
        <v>5</v>
      </c>
      <c r="E367" s="55">
        <v>54</v>
      </c>
      <c r="F367" s="55"/>
      <c r="G367" s="55">
        <v>80</v>
      </c>
      <c r="H367" s="55">
        <v>6</v>
      </c>
      <c r="I367" s="55">
        <v>15</v>
      </c>
      <c r="J367" s="55"/>
      <c r="K367" s="55">
        <v>38</v>
      </c>
      <c r="L367" s="62"/>
      <c r="M367" s="62"/>
      <c r="P367" s="19"/>
      <c r="Q367" s="63"/>
      <c r="R367" s="19"/>
      <c r="S367" s="80"/>
      <c r="T367" s="25" t="s">
        <v>91</v>
      </c>
      <c r="U367" s="25" t="s">
        <v>414</v>
      </c>
      <c r="V367" s="25" t="s">
        <v>847</v>
      </c>
      <c r="W367" s="77">
        <v>0.53472222222222221</v>
      </c>
      <c r="X367" s="77">
        <v>0.5625</v>
      </c>
      <c r="Y367" s="5">
        <v>1</v>
      </c>
      <c r="Z367" s="13" t="s">
        <v>29</v>
      </c>
      <c r="AA367" s="13">
        <v>1</v>
      </c>
      <c r="AB367" s="115" t="s">
        <v>140</v>
      </c>
      <c r="AC367" s="13">
        <v>0</v>
      </c>
      <c r="AD367" s="33" t="s">
        <v>141</v>
      </c>
      <c r="AE367" s="33" t="s">
        <v>28</v>
      </c>
      <c r="AF367" s="14" t="s">
        <v>28</v>
      </c>
      <c r="AG367" s="17" t="s">
        <v>835</v>
      </c>
      <c r="AH367" s="13" t="s">
        <v>438</v>
      </c>
      <c r="AI367" s="5" t="s">
        <v>141</v>
      </c>
      <c r="AJ367" s="26"/>
      <c r="AK367" s="6"/>
      <c r="AL367" s="6"/>
      <c r="AM367" s="6"/>
    </row>
    <row r="368" spans="1:39" x14ac:dyDescent="0.25">
      <c r="A368" s="58">
        <v>4</v>
      </c>
      <c r="B368" s="121">
        <v>43135</v>
      </c>
      <c r="C368" s="2">
        <v>15</v>
      </c>
      <c r="D368" s="55">
        <v>1</v>
      </c>
      <c r="E368" s="55">
        <v>3</v>
      </c>
      <c r="F368" s="55"/>
      <c r="G368" s="55"/>
      <c r="H368" s="55">
        <v>2</v>
      </c>
      <c r="I368" s="55">
        <v>9</v>
      </c>
      <c r="J368" s="55"/>
      <c r="K368" s="55"/>
      <c r="L368" s="19"/>
      <c r="M368" s="19"/>
      <c r="N368" s="19"/>
      <c r="O368" s="62"/>
      <c r="P368" s="19"/>
      <c r="Q368" s="19">
        <v>17</v>
      </c>
      <c r="R368" s="19"/>
      <c r="S368" s="80"/>
      <c r="T368" s="25" t="s">
        <v>91</v>
      </c>
      <c r="U368" s="25" t="s">
        <v>848</v>
      </c>
      <c r="V368" s="25" t="s">
        <v>268</v>
      </c>
      <c r="W368" s="77">
        <v>0.58333333333333337</v>
      </c>
      <c r="X368" s="77">
        <v>0.59722222222222221</v>
      </c>
      <c r="Y368" s="5">
        <v>1</v>
      </c>
      <c r="Z368" s="13" t="s">
        <v>29</v>
      </c>
      <c r="AA368" s="13">
        <v>1</v>
      </c>
      <c r="AB368" s="115" t="s">
        <v>140</v>
      </c>
      <c r="AC368" s="13">
        <v>0</v>
      </c>
      <c r="AD368" s="33" t="s">
        <v>141</v>
      </c>
      <c r="AE368" s="33" t="s">
        <v>28</v>
      </c>
      <c r="AF368" s="14" t="s">
        <v>28</v>
      </c>
      <c r="AG368" s="17" t="s">
        <v>835</v>
      </c>
      <c r="AH368" s="13" t="s">
        <v>438</v>
      </c>
      <c r="AI368" s="5" t="s">
        <v>141</v>
      </c>
      <c r="AJ368" s="6" t="s">
        <v>849</v>
      </c>
      <c r="AK368" s="6"/>
      <c r="AL368" s="6"/>
      <c r="AM368" s="6"/>
    </row>
    <row r="369" spans="1:39" x14ac:dyDescent="0.25">
      <c r="A369" s="58">
        <v>4</v>
      </c>
      <c r="B369" s="121">
        <v>43135</v>
      </c>
      <c r="C369" s="2">
        <v>15</v>
      </c>
      <c r="D369" s="55">
        <v>3</v>
      </c>
      <c r="E369" s="55">
        <v>9</v>
      </c>
      <c r="F369" s="55"/>
      <c r="G369" s="55">
        <v>3</v>
      </c>
      <c r="H369" s="55"/>
      <c r="I369" s="55">
        <v>1</v>
      </c>
      <c r="J369" s="55"/>
      <c r="K369" s="55"/>
      <c r="L369" s="62"/>
      <c r="M369" s="62"/>
      <c r="N369" s="19"/>
      <c r="O369" s="62"/>
      <c r="P369" s="19"/>
      <c r="Q369" s="63"/>
      <c r="R369" s="19"/>
      <c r="S369" s="80"/>
      <c r="T369" s="25" t="s">
        <v>91</v>
      </c>
      <c r="U369" s="34" t="s">
        <v>499</v>
      </c>
      <c r="V369" s="25" t="s">
        <v>500</v>
      </c>
      <c r="W369" s="78">
        <v>0.61111111111111105</v>
      </c>
      <c r="X369" s="78">
        <v>0.625</v>
      </c>
      <c r="Y369" s="5">
        <v>1</v>
      </c>
      <c r="Z369" s="13" t="s">
        <v>29</v>
      </c>
      <c r="AA369" s="13">
        <v>1</v>
      </c>
      <c r="AB369" s="115" t="s">
        <v>140</v>
      </c>
      <c r="AC369" s="13">
        <v>0</v>
      </c>
      <c r="AD369" s="33" t="s">
        <v>141</v>
      </c>
      <c r="AE369" s="33" t="s">
        <v>28</v>
      </c>
      <c r="AF369" s="14" t="s">
        <v>28</v>
      </c>
      <c r="AG369" s="17" t="s">
        <v>835</v>
      </c>
      <c r="AH369" s="13" t="s">
        <v>438</v>
      </c>
      <c r="AI369" s="5" t="s">
        <v>141</v>
      </c>
      <c r="AJ369" s="26"/>
      <c r="AK369" s="6"/>
      <c r="AL369" s="6"/>
      <c r="AM369" s="6"/>
    </row>
    <row r="370" spans="1:39" x14ac:dyDescent="0.25">
      <c r="A370" s="58">
        <v>4</v>
      </c>
      <c r="B370" s="121">
        <v>43135</v>
      </c>
      <c r="C370" s="2">
        <v>14</v>
      </c>
      <c r="D370" s="55">
        <v>2</v>
      </c>
      <c r="E370" s="55">
        <v>4</v>
      </c>
      <c r="F370" s="55"/>
      <c r="G370" s="55">
        <v>6</v>
      </c>
      <c r="H370" s="55">
        <v>1</v>
      </c>
      <c r="I370" s="55">
        <v>6</v>
      </c>
      <c r="J370" s="55"/>
      <c r="K370" s="55"/>
      <c r="L370" s="19"/>
      <c r="M370" s="19"/>
      <c r="N370" s="19"/>
      <c r="O370" s="62"/>
      <c r="P370" s="19"/>
      <c r="Q370" s="19"/>
      <c r="R370" s="19"/>
      <c r="S370" s="80"/>
      <c r="T370" s="25" t="s">
        <v>91</v>
      </c>
      <c r="U370" s="34" t="s">
        <v>499</v>
      </c>
      <c r="V370" s="25" t="s">
        <v>500</v>
      </c>
      <c r="W370" s="78">
        <v>0.61111111111111105</v>
      </c>
      <c r="X370" s="78">
        <v>0.625</v>
      </c>
      <c r="Y370" s="5">
        <v>1</v>
      </c>
      <c r="Z370" s="13" t="s">
        <v>29</v>
      </c>
      <c r="AA370" s="13">
        <v>1</v>
      </c>
      <c r="AB370" s="115" t="s">
        <v>140</v>
      </c>
      <c r="AC370" s="13">
        <v>0</v>
      </c>
      <c r="AD370" s="33" t="s">
        <v>141</v>
      </c>
      <c r="AE370" s="33" t="s">
        <v>28</v>
      </c>
      <c r="AF370" s="14" t="s">
        <v>28</v>
      </c>
      <c r="AG370" s="17" t="s">
        <v>835</v>
      </c>
      <c r="AH370" s="13" t="s">
        <v>438</v>
      </c>
      <c r="AI370" s="5" t="s">
        <v>141</v>
      </c>
      <c r="AJ370" s="75"/>
      <c r="AK370" s="6"/>
      <c r="AL370" s="6"/>
      <c r="AM370" s="6"/>
    </row>
    <row r="371" spans="1:39" x14ac:dyDescent="0.25">
      <c r="A371" s="58">
        <v>4</v>
      </c>
      <c r="B371" s="121">
        <v>43135</v>
      </c>
      <c r="C371" s="2">
        <v>14</v>
      </c>
      <c r="D371" s="55">
        <v>1</v>
      </c>
      <c r="E371" s="55">
        <v>4</v>
      </c>
      <c r="F371" s="55"/>
      <c r="G371" s="55">
        <v>10</v>
      </c>
      <c r="H371" s="55">
        <v>2</v>
      </c>
      <c r="I371" s="55">
        <v>5</v>
      </c>
      <c r="J371" s="55"/>
      <c r="K371" s="55"/>
      <c r="L371" s="62"/>
      <c r="M371" s="62"/>
      <c r="N371" s="19"/>
      <c r="O371" s="62"/>
      <c r="P371" s="19"/>
      <c r="Q371" s="63"/>
      <c r="R371" s="19"/>
      <c r="S371" s="80"/>
      <c r="T371" s="25" t="s">
        <v>91</v>
      </c>
      <c r="U371" s="25" t="s">
        <v>272</v>
      </c>
      <c r="V371" s="25" t="s">
        <v>273</v>
      </c>
      <c r="W371" s="78">
        <v>0.63541666666666663</v>
      </c>
      <c r="X371" s="78">
        <v>0.64583333333333337</v>
      </c>
      <c r="Y371" s="5">
        <v>0</v>
      </c>
      <c r="Z371" s="13" t="s">
        <v>29</v>
      </c>
      <c r="AA371" s="13">
        <v>0</v>
      </c>
      <c r="AB371" s="115" t="s">
        <v>757</v>
      </c>
      <c r="AC371" s="13">
        <v>0</v>
      </c>
      <c r="AD371" s="33" t="s">
        <v>141</v>
      </c>
      <c r="AE371" s="33" t="s">
        <v>28</v>
      </c>
      <c r="AF371" s="14" t="s">
        <v>28</v>
      </c>
      <c r="AG371" s="17" t="s">
        <v>835</v>
      </c>
      <c r="AH371" s="13" t="s">
        <v>438</v>
      </c>
      <c r="AI371" s="5" t="s">
        <v>141</v>
      </c>
      <c r="AJ371" s="26"/>
      <c r="AK371" s="6"/>
      <c r="AL371" s="6"/>
      <c r="AM371" s="6"/>
    </row>
    <row r="372" spans="1:39" x14ac:dyDescent="0.25">
      <c r="A372" s="58">
        <v>4</v>
      </c>
      <c r="B372" s="121">
        <v>43135</v>
      </c>
      <c r="C372" s="2">
        <v>14</v>
      </c>
      <c r="D372" s="55"/>
      <c r="E372" s="18"/>
      <c r="F372" s="18"/>
      <c r="G372" s="18"/>
      <c r="H372" s="18"/>
      <c r="I372" s="18"/>
      <c r="J372" s="55"/>
      <c r="K372" s="55"/>
      <c r="L372" s="19"/>
      <c r="M372" s="19"/>
      <c r="N372" s="19"/>
      <c r="O372" s="62"/>
      <c r="P372" s="19"/>
      <c r="Q372" s="19"/>
      <c r="R372" s="19"/>
      <c r="S372" s="80"/>
      <c r="T372" s="25" t="s">
        <v>91</v>
      </c>
      <c r="U372" s="34" t="s">
        <v>850</v>
      </c>
      <c r="V372" s="25" t="s">
        <v>498</v>
      </c>
      <c r="W372" s="17" t="s">
        <v>367</v>
      </c>
      <c r="X372" s="17" t="s">
        <v>1207</v>
      </c>
      <c r="Y372" s="5">
        <v>0</v>
      </c>
      <c r="Z372" s="13" t="s">
        <v>29</v>
      </c>
      <c r="AA372" s="13">
        <v>0</v>
      </c>
      <c r="AB372" s="115" t="s">
        <v>757</v>
      </c>
      <c r="AC372" s="13">
        <v>0</v>
      </c>
      <c r="AD372" s="33" t="s">
        <v>141</v>
      </c>
      <c r="AE372" s="33" t="s">
        <v>28</v>
      </c>
      <c r="AF372" s="14" t="s">
        <v>28</v>
      </c>
      <c r="AG372" s="17" t="s">
        <v>835</v>
      </c>
      <c r="AH372" s="13" t="s">
        <v>438</v>
      </c>
      <c r="AI372" s="5" t="s">
        <v>141</v>
      </c>
      <c r="AJ372" s="6" t="s">
        <v>869</v>
      </c>
      <c r="AK372" s="6"/>
      <c r="AL372" s="6"/>
      <c r="AM372" s="6"/>
    </row>
    <row r="373" spans="1:39" x14ac:dyDescent="0.25">
      <c r="A373" s="58">
        <v>4</v>
      </c>
      <c r="B373" s="121">
        <v>43135</v>
      </c>
      <c r="C373" s="2">
        <v>14</v>
      </c>
      <c r="D373" s="55"/>
      <c r="E373" s="55">
        <v>4</v>
      </c>
      <c r="F373" s="55"/>
      <c r="G373" s="55">
        <v>1</v>
      </c>
      <c r="H373" s="55"/>
      <c r="I373" s="55">
        <v>6</v>
      </c>
      <c r="J373" s="55"/>
      <c r="K373" s="55"/>
      <c r="L373" s="62"/>
      <c r="M373" s="62"/>
      <c r="N373" s="19"/>
      <c r="O373" s="62">
        <v>1</v>
      </c>
      <c r="P373" s="19"/>
      <c r="Q373" s="63"/>
      <c r="R373" s="19"/>
      <c r="S373" s="80"/>
      <c r="T373" s="25" t="s">
        <v>91</v>
      </c>
      <c r="U373" s="34" t="s">
        <v>276</v>
      </c>
      <c r="V373" s="25" t="s">
        <v>277</v>
      </c>
      <c r="W373" s="17" t="s">
        <v>1207</v>
      </c>
      <c r="X373" s="17" t="s">
        <v>1208</v>
      </c>
      <c r="Y373" s="5">
        <v>0</v>
      </c>
      <c r="Z373" s="13" t="s">
        <v>29</v>
      </c>
      <c r="AA373" s="13">
        <v>0</v>
      </c>
      <c r="AB373" s="115" t="s">
        <v>757</v>
      </c>
      <c r="AC373" s="13">
        <v>0</v>
      </c>
      <c r="AD373" s="33" t="s">
        <v>141</v>
      </c>
      <c r="AE373" s="33" t="s">
        <v>28</v>
      </c>
      <c r="AF373" s="14" t="s">
        <v>28</v>
      </c>
      <c r="AG373" s="17" t="s">
        <v>835</v>
      </c>
      <c r="AH373" s="13" t="s">
        <v>438</v>
      </c>
      <c r="AI373" s="5" t="s">
        <v>141</v>
      </c>
      <c r="AJ373" s="26"/>
      <c r="AK373" s="6"/>
      <c r="AL373" s="6"/>
      <c r="AM373" s="6"/>
    </row>
    <row r="374" spans="1:39" x14ac:dyDescent="0.25">
      <c r="A374" s="1">
        <v>4</v>
      </c>
      <c r="B374" s="120">
        <v>43133</v>
      </c>
      <c r="C374" s="2">
        <v>1</v>
      </c>
      <c r="D374" s="10">
        <v>4</v>
      </c>
      <c r="E374" s="10">
        <v>9</v>
      </c>
      <c r="G374" s="10">
        <v>1</v>
      </c>
      <c r="H374" s="10">
        <v>3</v>
      </c>
      <c r="I374" s="10">
        <v>31</v>
      </c>
      <c r="J374" s="10">
        <v>27</v>
      </c>
      <c r="T374" s="34" t="s">
        <v>63</v>
      </c>
      <c r="U374" s="34" t="s">
        <v>586</v>
      </c>
      <c r="V374" s="34" t="s">
        <v>722</v>
      </c>
      <c r="W374" s="3">
        <v>0.37222222222222223</v>
      </c>
      <c r="X374" s="3">
        <v>0.38750000000000001</v>
      </c>
      <c r="Y374" s="5">
        <v>2</v>
      </c>
      <c r="Z374" s="13" t="s">
        <v>29</v>
      </c>
      <c r="AA374" s="5">
        <v>3</v>
      </c>
      <c r="AB374" s="5" t="s">
        <v>587</v>
      </c>
      <c r="AC374" s="5">
        <v>2</v>
      </c>
      <c r="AD374" s="5" t="s">
        <v>27</v>
      </c>
      <c r="AE374" s="5" t="s">
        <v>28</v>
      </c>
      <c r="AF374" s="5" t="s">
        <v>28</v>
      </c>
      <c r="AG374" s="3">
        <v>0.47847222222222219</v>
      </c>
      <c r="AH374" s="5" t="s">
        <v>445</v>
      </c>
      <c r="AI374" s="5" t="s">
        <v>27</v>
      </c>
      <c r="AJ374" s="14"/>
      <c r="AK374" s="6"/>
      <c r="AL374" s="6"/>
      <c r="AM374" s="6"/>
    </row>
    <row r="375" spans="1:39" x14ac:dyDescent="0.25">
      <c r="A375" s="1">
        <v>4</v>
      </c>
      <c r="B375" s="120">
        <v>43133</v>
      </c>
      <c r="C375" s="2">
        <v>2</v>
      </c>
      <c r="D375" s="10">
        <v>61</v>
      </c>
      <c r="E375" s="10">
        <v>18</v>
      </c>
      <c r="G375" s="10">
        <v>4</v>
      </c>
      <c r="H375" s="10">
        <v>4</v>
      </c>
      <c r="I375" s="10">
        <v>97</v>
      </c>
      <c r="O375" s="16">
        <v>3</v>
      </c>
      <c r="T375" s="34" t="s">
        <v>63</v>
      </c>
      <c r="U375" s="34" t="s">
        <v>588</v>
      </c>
      <c r="V375" s="34" t="s">
        <v>698</v>
      </c>
      <c r="W375" s="3">
        <v>0.39861111111111108</v>
      </c>
      <c r="X375" s="3">
        <v>0.40972222222222227</v>
      </c>
      <c r="Y375" s="5">
        <v>2</v>
      </c>
      <c r="Z375" s="13" t="s">
        <v>29</v>
      </c>
      <c r="AA375" s="5">
        <v>3</v>
      </c>
      <c r="AB375" s="5" t="s">
        <v>587</v>
      </c>
      <c r="AC375" s="5">
        <v>8</v>
      </c>
      <c r="AD375" s="5" t="s">
        <v>27</v>
      </c>
      <c r="AE375" s="5" t="s">
        <v>28</v>
      </c>
      <c r="AF375" s="5" t="s">
        <v>28</v>
      </c>
      <c r="AG375" s="3">
        <v>0.47847222222222219</v>
      </c>
      <c r="AH375" s="5" t="s">
        <v>445</v>
      </c>
      <c r="AI375" s="5" t="s">
        <v>27</v>
      </c>
      <c r="AJ375" s="13" t="s">
        <v>851</v>
      </c>
      <c r="AK375" s="6"/>
      <c r="AL375" s="6"/>
      <c r="AM375" s="6"/>
    </row>
    <row r="376" spans="1:39" x14ac:dyDescent="0.25">
      <c r="A376" s="1">
        <v>4</v>
      </c>
      <c r="B376" s="120">
        <v>43133</v>
      </c>
      <c r="C376" s="2">
        <v>2</v>
      </c>
      <c r="E376" s="10">
        <v>17</v>
      </c>
      <c r="G376" s="10">
        <v>3</v>
      </c>
      <c r="H376" s="10">
        <v>10</v>
      </c>
      <c r="I376" s="10">
        <v>106</v>
      </c>
      <c r="K376" s="10">
        <v>1</v>
      </c>
      <c r="N376" s="16">
        <v>2</v>
      </c>
      <c r="O376" s="16">
        <v>1</v>
      </c>
      <c r="T376" s="34" t="s">
        <v>63</v>
      </c>
      <c r="U376" s="34" t="s">
        <v>589</v>
      </c>
      <c r="V376" s="34" t="s">
        <v>724</v>
      </c>
      <c r="W376" s="3">
        <v>0.41805555555555557</v>
      </c>
      <c r="X376" s="3">
        <v>0.4291666666666667</v>
      </c>
      <c r="Y376" s="5">
        <v>2</v>
      </c>
      <c r="Z376" s="13" t="s">
        <v>29</v>
      </c>
      <c r="AA376" s="5">
        <v>2</v>
      </c>
      <c r="AB376" s="5" t="s">
        <v>587</v>
      </c>
      <c r="AC376" s="5">
        <v>4</v>
      </c>
      <c r="AD376" s="5" t="s">
        <v>27</v>
      </c>
      <c r="AE376" s="5" t="s">
        <v>28</v>
      </c>
      <c r="AF376" s="5" t="s">
        <v>28</v>
      </c>
      <c r="AG376" s="3">
        <v>0.47847222222222202</v>
      </c>
      <c r="AH376" s="5" t="s">
        <v>546</v>
      </c>
      <c r="AI376" s="5" t="s">
        <v>27</v>
      </c>
      <c r="AJ376" s="6" t="s">
        <v>882</v>
      </c>
      <c r="AK376" s="33"/>
      <c r="AL376" s="6"/>
      <c r="AM376" s="6"/>
    </row>
    <row r="377" spans="1:39" x14ac:dyDescent="0.25">
      <c r="A377" s="1">
        <v>4</v>
      </c>
      <c r="B377" s="120">
        <v>43133</v>
      </c>
      <c r="C377" s="2">
        <v>2</v>
      </c>
      <c r="D377" s="10">
        <v>73</v>
      </c>
      <c r="E377" s="10">
        <v>15</v>
      </c>
      <c r="F377" s="10">
        <v>6</v>
      </c>
      <c r="G377" s="10">
        <v>5</v>
      </c>
      <c r="H377" s="10">
        <v>18</v>
      </c>
      <c r="I377" s="10">
        <v>393</v>
      </c>
      <c r="K377" s="10">
        <v>4</v>
      </c>
      <c r="N377" s="16">
        <v>4</v>
      </c>
      <c r="O377" s="16">
        <v>2</v>
      </c>
      <c r="T377" s="34" t="s">
        <v>63</v>
      </c>
      <c r="U377" s="34" t="s">
        <v>591</v>
      </c>
      <c r="V377" s="34" t="s">
        <v>863</v>
      </c>
      <c r="W377" s="3">
        <v>0.44027777777777777</v>
      </c>
      <c r="X377" s="3">
        <v>0.46388888888888885</v>
      </c>
      <c r="Y377" s="5">
        <v>2</v>
      </c>
      <c r="Z377" s="13" t="s">
        <v>29</v>
      </c>
      <c r="AA377" s="5">
        <v>2</v>
      </c>
      <c r="AB377" s="5" t="s">
        <v>65</v>
      </c>
      <c r="AC377" s="5">
        <v>3</v>
      </c>
      <c r="AD377" s="5" t="s">
        <v>141</v>
      </c>
      <c r="AE377" s="5" t="s">
        <v>28</v>
      </c>
      <c r="AF377" s="5" t="s">
        <v>28</v>
      </c>
      <c r="AG377" s="3">
        <v>0.47847222222222202</v>
      </c>
      <c r="AH377" s="5" t="s">
        <v>546</v>
      </c>
      <c r="AI377" s="5" t="s">
        <v>141</v>
      </c>
      <c r="AJ377" s="13" t="s">
        <v>883</v>
      </c>
      <c r="AK377" s="26"/>
      <c r="AL377" s="6"/>
      <c r="AM377" s="6"/>
    </row>
    <row r="378" spans="1:39" x14ac:dyDescent="0.25">
      <c r="A378" s="1">
        <v>4</v>
      </c>
      <c r="B378" s="120">
        <v>43133</v>
      </c>
      <c r="C378" s="2">
        <v>3</v>
      </c>
      <c r="D378" s="10">
        <v>153</v>
      </c>
      <c r="E378" s="10">
        <v>106</v>
      </c>
      <c r="G378" s="10">
        <v>16</v>
      </c>
      <c r="H378" s="10">
        <v>3</v>
      </c>
      <c r="I378" s="10">
        <v>187</v>
      </c>
      <c r="J378" s="10">
        <v>75</v>
      </c>
      <c r="K378" s="10">
        <v>6</v>
      </c>
      <c r="O378" s="16">
        <v>5</v>
      </c>
      <c r="T378" s="34" t="s">
        <v>63</v>
      </c>
      <c r="U378" s="34" t="s">
        <v>852</v>
      </c>
      <c r="V378" s="34" t="s">
        <v>864</v>
      </c>
      <c r="W378" s="3">
        <v>0.47916666666666669</v>
      </c>
      <c r="X378" s="3">
        <v>0.50277777777777777</v>
      </c>
      <c r="Y378" s="108" t="s">
        <v>55</v>
      </c>
      <c r="Z378" s="13" t="s">
        <v>29</v>
      </c>
      <c r="AA378" s="5">
        <v>2</v>
      </c>
      <c r="AB378" s="5" t="s">
        <v>587</v>
      </c>
      <c r="AC378" s="5">
        <v>2</v>
      </c>
      <c r="AD378" s="5" t="s">
        <v>141</v>
      </c>
      <c r="AE378" s="5" t="s">
        <v>28</v>
      </c>
      <c r="AF378" s="5" t="s">
        <v>28</v>
      </c>
      <c r="AG378" s="3">
        <v>0.47847222222222202</v>
      </c>
      <c r="AH378" s="5" t="s">
        <v>438</v>
      </c>
      <c r="AI378" s="5" t="s">
        <v>141</v>
      </c>
      <c r="AJ378" s="13" t="s">
        <v>871</v>
      </c>
      <c r="AK378" s="6"/>
      <c r="AL378" s="6"/>
      <c r="AM378" s="6"/>
    </row>
    <row r="379" spans="1:39" x14ac:dyDescent="0.25">
      <c r="A379" s="1">
        <v>4</v>
      </c>
      <c r="B379" s="120">
        <v>43133</v>
      </c>
      <c r="C379" s="2">
        <v>4</v>
      </c>
      <c r="D379" s="21"/>
      <c r="E379" s="21"/>
      <c r="G379" s="21"/>
      <c r="H379" s="21"/>
      <c r="I379" s="21"/>
      <c r="J379" s="21"/>
      <c r="K379" s="10">
        <v>2</v>
      </c>
      <c r="O379" s="16">
        <v>1</v>
      </c>
      <c r="Q379" s="22"/>
      <c r="S379" s="16"/>
      <c r="T379" s="34" t="s">
        <v>63</v>
      </c>
      <c r="U379" s="34" t="s">
        <v>593</v>
      </c>
      <c r="V379" s="34" t="s">
        <v>853</v>
      </c>
      <c r="W379" s="3">
        <v>0.51250000000000007</v>
      </c>
      <c r="X379" s="3">
        <v>0.52569444444444446</v>
      </c>
      <c r="Y379" s="108" t="s">
        <v>55</v>
      </c>
      <c r="Z379" s="13" t="s">
        <v>29</v>
      </c>
      <c r="AA379" s="5">
        <v>1</v>
      </c>
      <c r="AB379" s="5" t="s">
        <v>587</v>
      </c>
      <c r="AC379" s="5">
        <v>6</v>
      </c>
      <c r="AD379" s="5" t="s">
        <v>141</v>
      </c>
      <c r="AE379" s="5" t="s">
        <v>28</v>
      </c>
      <c r="AF379" s="5" t="s">
        <v>28</v>
      </c>
      <c r="AG379" s="3">
        <v>0.47847222222222219</v>
      </c>
      <c r="AH379" s="5" t="s">
        <v>438</v>
      </c>
      <c r="AI379" s="5" t="s">
        <v>141</v>
      </c>
      <c r="AJ379" s="14" t="s">
        <v>953</v>
      </c>
      <c r="AK379" s="26"/>
      <c r="AL379" s="6"/>
      <c r="AM379" s="6"/>
    </row>
    <row r="380" spans="1:39" x14ac:dyDescent="0.25">
      <c r="A380" s="1">
        <v>4</v>
      </c>
      <c r="B380" s="120">
        <v>43133</v>
      </c>
      <c r="C380" s="2">
        <v>4</v>
      </c>
      <c r="D380" s="21"/>
      <c r="E380" s="21"/>
      <c r="F380" s="10">
        <v>8</v>
      </c>
      <c r="G380" s="21"/>
      <c r="H380" s="21"/>
      <c r="I380" s="21"/>
      <c r="J380" s="21"/>
      <c r="K380" s="10">
        <v>4</v>
      </c>
      <c r="O380" s="16">
        <v>2</v>
      </c>
      <c r="Q380" s="22"/>
      <c r="S380" s="16"/>
      <c r="T380" s="34" t="s">
        <v>63</v>
      </c>
      <c r="U380" s="34" t="s">
        <v>596</v>
      </c>
      <c r="V380" s="34" t="s">
        <v>727</v>
      </c>
      <c r="W380" s="3">
        <v>0.53472222222222221</v>
      </c>
      <c r="X380" s="3">
        <v>0.54791666666666672</v>
      </c>
      <c r="Y380" s="108" t="s">
        <v>55</v>
      </c>
      <c r="Z380" s="13" t="s">
        <v>29</v>
      </c>
      <c r="AA380" s="5">
        <v>2</v>
      </c>
      <c r="AB380" s="5" t="s">
        <v>587</v>
      </c>
      <c r="AC380" s="5">
        <v>3</v>
      </c>
      <c r="AD380" s="5" t="s">
        <v>141</v>
      </c>
      <c r="AE380" s="5" t="s">
        <v>28</v>
      </c>
      <c r="AF380" s="5" t="s">
        <v>28</v>
      </c>
      <c r="AG380" s="3">
        <v>0.47847222222222219</v>
      </c>
      <c r="AH380" s="5" t="s">
        <v>438</v>
      </c>
      <c r="AI380" s="5" t="s">
        <v>141</v>
      </c>
      <c r="AJ380" s="14" t="s">
        <v>954</v>
      </c>
      <c r="AK380" s="26"/>
      <c r="AL380" s="6"/>
      <c r="AM380" s="6"/>
    </row>
    <row r="381" spans="1:39" x14ac:dyDescent="0.25">
      <c r="A381" s="1">
        <v>4</v>
      </c>
      <c r="B381" s="120">
        <v>43133</v>
      </c>
      <c r="C381" s="2">
        <v>4</v>
      </c>
      <c r="D381" s="21"/>
      <c r="E381" s="21"/>
      <c r="G381" s="21"/>
      <c r="H381" s="21"/>
      <c r="I381" s="21"/>
      <c r="J381" s="21"/>
      <c r="K381" s="10">
        <v>2</v>
      </c>
      <c r="N381" s="16">
        <v>1</v>
      </c>
      <c r="O381" s="16">
        <v>1</v>
      </c>
      <c r="Q381" s="22"/>
      <c r="S381" s="16"/>
      <c r="T381" s="34" t="s">
        <v>63</v>
      </c>
      <c r="U381" s="34" t="s">
        <v>597</v>
      </c>
      <c r="V381" s="34" t="s">
        <v>728</v>
      </c>
      <c r="W381" s="3">
        <v>0.55138888888888882</v>
      </c>
      <c r="X381" s="3">
        <v>0.55902777777777779</v>
      </c>
      <c r="Y381" s="5">
        <v>1</v>
      </c>
      <c r="Z381" s="13" t="s">
        <v>29</v>
      </c>
      <c r="AA381" s="5">
        <v>1</v>
      </c>
      <c r="AB381" s="5" t="s">
        <v>587</v>
      </c>
      <c r="AC381" s="5">
        <v>2</v>
      </c>
      <c r="AD381" s="5" t="s">
        <v>141</v>
      </c>
      <c r="AE381" s="5" t="s">
        <v>28</v>
      </c>
      <c r="AF381" s="5" t="s">
        <v>28</v>
      </c>
      <c r="AG381" s="3">
        <v>0.47847222222222219</v>
      </c>
      <c r="AH381" s="5" t="s">
        <v>438</v>
      </c>
      <c r="AI381" s="5" t="s">
        <v>141</v>
      </c>
      <c r="AJ381" s="13" t="s">
        <v>955</v>
      </c>
      <c r="AK381" s="26"/>
      <c r="AL381" s="6"/>
      <c r="AM381" s="6"/>
    </row>
    <row r="382" spans="1:39" x14ac:dyDescent="0.25">
      <c r="A382" s="1">
        <v>4</v>
      </c>
      <c r="B382" s="120">
        <v>43133</v>
      </c>
      <c r="C382" s="2">
        <v>4</v>
      </c>
      <c r="D382" s="21"/>
      <c r="E382" s="21"/>
      <c r="G382" s="21"/>
      <c r="H382" s="21"/>
      <c r="I382" s="21"/>
      <c r="J382" s="21"/>
      <c r="K382" s="10">
        <v>1</v>
      </c>
      <c r="S382" s="16"/>
      <c r="T382" s="34" t="s">
        <v>63</v>
      </c>
      <c r="U382" s="34" t="s">
        <v>598</v>
      </c>
      <c r="V382" s="34" t="s">
        <v>729</v>
      </c>
      <c r="W382" s="3">
        <v>0.56527777777777777</v>
      </c>
      <c r="X382" s="3">
        <v>0.57291666666666663</v>
      </c>
      <c r="Y382" s="5">
        <v>1</v>
      </c>
      <c r="Z382" s="13" t="s">
        <v>29</v>
      </c>
      <c r="AA382" s="5">
        <v>2</v>
      </c>
      <c r="AB382" s="5" t="s">
        <v>26</v>
      </c>
      <c r="AC382" s="5">
        <v>6</v>
      </c>
      <c r="AD382" s="5" t="s">
        <v>141</v>
      </c>
      <c r="AE382" s="5" t="s">
        <v>28</v>
      </c>
      <c r="AF382" s="5" t="s">
        <v>28</v>
      </c>
      <c r="AG382" s="3">
        <v>0.47847222222222219</v>
      </c>
      <c r="AH382" s="5" t="s">
        <v>438</v>
      </c>
      <c r="AI382" s="5" t="s">
        <v>141</v>
      </c>
      <c r="AJ382" s="13" t="s">
        <v>956</v>
      </c>
      <c r="AK382" s="26"/>
      <c r="AL382" s="6"/>
      <c r="AM382" s="6"/>
    </row>
    <row r="383" spans="1:39" x14ac:dyDescent="0.25">
      <c r="A383" s="1">
        <v>4</v>
      </c>
      <c r="B383" s="120">
        <v>43133</v>
      </c>
      <c r="C383" s="2">
        <v>4</v>
      </c>
      <c r="D383" s="10">
        <v>76</v>
      </c>
      <c r="G383" s="10">
        <v>9</v>
      </c>
      <c r="H383" s="10">
        <v>1</v>
      </c>
      <c r="I383" s="10">
        <v>7</v>
      </c>
      <c r="K383" s="10">
        <v>2</v>
      </c>
      <c r="S383" s="35" t="s">
        <v>486</v>
      </c>
      <c r="T383" s="34" t="s">
        <v>63</v>
      </c>
      <c r="U383" s="34" t="s">
        <v>599</v>
      </c>
      <c r="V383" s="34" t="s">
        <v>730</v>
      </c>
      <c r="W383" s="3">
        <v>0.57847222222222217</v>
      </c>
      <c r="X383" s="3">
        <v>0.58958333333333335</v>
      </c>
      <c r="Y383" s="5">
        <v>1</v>
      </c>
      <c r="Z383" s="13" t="s">
        <v>29</v>
      </c>
      <c r="AA383" s="5">
        <v>2</v>
      </c>
      <c r="AB383" s="5" t="s">
        <v>26</v>
      </c>
      <c r="AC383" s="5">
        <v>6</v>
      </c>
      <c r="AD383" s="5" t="s">
        <v>141</v>
      </c>
      <c r="AE383" s="5" t="s">
        <v>28</v>
      </c>
      <c r="AF383" s="5" t="s">
        <v>28</v>
      </c>
      <c r="AG383" s="3">
        <v>0.47847222222222219</v>
      </c>
      <c r="AH383" s="5" t="s">
        <v>438</v>
      </c>
      <c r="AI383" s="5" t="s">
        <v>141</v>
      </c>
      <c r="AJ383" s="14"/>
      <c r="AK383" s="6"/>
      <c r="AL383" s="6"/>
      <c r="AM383" s="6"/>
    </row>
    <row r="384" spans="1:39" x14ac:dyDescent="0.25">
      <c r="A384" s="1">
        <v>4</v>
      </c>
      <c r="B384" s="120">
        <v>43133</v>
      </c>
      <c r="C384" s="2">
        <v>5</v>
      </c>
      <c r="D384" s="10">
        <v>27</v>
      </c>
      <c r="G384" s="10">
        <v>2</v>
      </c>
      <c r="H384" s="10">
        <v>7</v>
      </c>
      <c r="I384" s="10">
        <v>128</v>
      </c>
      <c r="J384" s="10">
        <v>20</v>
      </c>
      <c r="Q384" s="16">
        <v>70</v>
      </c>
      <c r="T384" s="34" t="s">
        <v>63</v>
      </c>
      <c r="U384" s="34" t="s">
        <v>600</v>
      </c>
      <c r="V384" s="34" t="s">
        <v>707</v>
      </c>
      <c r="W384" s="3">
        <v>0.60416666666666663</v>
      </c>
      <c r="X384" s="3">
        <v>0.61944444444444446</v>
      </c>
      <c r="Y384" s="5">
        <v>2</v>
      </c>
      <c r="Z384" s="13" t="s">
        <v>29</v>
      </c>
      <c r="AA384" s="5">
        <v>2</v>
      </c>
      <c r="AB384" s="5" t="s">
        <v>26</v>
      </c>
      <c r="AC384" s="5">
        <v>7</v>
      </c>
      <c r="AD384" s="5" t="s">
        <v>27</v>
      </c>
      <c r="AE384" s="5" t="s">
        <v>28</v>
      </c>
      <c r="AF384" s="5" t="s">
        <v>28</v>
      </c>
      <c r="AG384" s="3">
        <v>0.47847222222222219</v>
      </c>
      <c r="AH384" s="5" t="s">
        <v>438</v>
      </c>
      <c r="AI384" s="5" t="s">
        <v>27</v>
      </c>
      <c r="AJ384" s="14" t="s">
        <v>856</v>
      </c>
      <c r="AK384" s="6"/>
      <c r="AL384" s="6"/>
      <c r="AM384" s="6"/>
    </row>
    <row r="385" spans="1:39" x14ac:dyDescent="0.25">
      <c r="A385" s="1">
        <v>4</v>
      </c>
      <c r="B385" s="120">
        <v>43133</v>
      </c>
      <c r="C385" s="2">
        <v>5</v>
      </c>
      <c r="D385" s="10">
        <v>5</v>
      </c>
      <c r="G385" s="10">
        <v>1</v>
      </c>
      <c r="H385" s="10">
        <v>3</v>
      </c>
      <c r="I385" s="10">
        <v>19</v>
      </c>
      <c r="T385" s="34" t="s">
        <v>63</v>
      </c>
      <c r="U385" s="34" t="s">
        <v>601</v>
      </c>
      <c r="V385" s="34" t="s">
        <v>731</v>
      </c>
      <c r="W385" s="3">
        <v>0.62569444444444444</v>
      </c>
      <c r="X385" s="3">
        <v>0.64097222222222217</v>
      </c>
      <c r="Y385" s="5">
        <v>2</v>
      </c>
      <c r="Z385" s="13" t="s">
        <v>29</v>
      </c>
      <c r="AA385" s="108">
        <v>2</v>
      </c>
      <c r="AB385" s="5" t="s">
        <v>26</v>
      </c>
      <c r="AC385" s="5">
        <v>7</v>
      </c>
      <c r="AD385" s="5" t="s">
        <v>27</v>
      </c>
      <c r="AE385" s="5" t="s">
        <v>28</v>
      </c>
      <c r="AF385" s="5" t="s">
        <v>28</v>
      </c>
      <c r="AG385" s="3">
        <v>0.47847222222222219</v>
      </c>
      <c r="AH385" s="5" t="s">
        <v>438</v>
      </c>
      <c r="AI385" s="5" t="s">
        <v>27</v>
      </c>
      <c r="AJ385" s="13"/>
      <c r="AK385" s="6"/>
      <c r="AL385" s="6"/>
      <c r="AM385" s="6"/>
    </row>
    <row r="386" spans="1:39" x14ac:dyDescent="0.25">
      <c r="A386" s="1">
        <v>4</v>
      </c>
      <c r="B386" s="120">
        <v>43134</v>
      </c>
      <c r="C386" s="2">
        <v>11</v>
      </c>
      <c r="D386" s="10">
        <v>156</v>
      </c>
      <c r="E386" s="10">
        <v>38</v>
      </c>
      <c r="G386" s="10">
        <v>5</v>
      </c>
      <c r="H386" s="10">
        <v>7</v>
      </c>
      <c r="I386" s="10">
        <v>3</v>
      </c>
      <c r="K386" s="10">
        <v>2</v>
      </c>
      <c r="M386" s="16">
        <v>2</v>
      </c>
      <c r="N386" s="16">
        <v>1</v>
      </c>
      <c r="T386" s="34" t="s">
        <v>63</v>
      </c>
      <c r="U386" s="34" t="s">
        <v>616</v>
      </c>
      <c r="V386" s="34" t="s">
        <v>734</v>
      </c>
      <c r="W386" s="3">
        <v>0.375</v>
      </c>
      <c r="X386" s="3">
        <v>0.39305555555555555</v>
      </c>
      <c r="Y386" s="5">
        <v>1</v>
      </c>
      <c r="Z386" s="13" t="s">
        <v>29</v>
      </c>
      <c r="AA386" s="5">
        <v>1</v>
      </c>
      <c r="AB386" s="5" t="s">
        <v>75</v>
      </c>
      <c r="AC386" s="5">
        <v>8</v>
      </c>
      <c r="AD386" s="5" t="s">
        <v>141</v>
      </c>
      <c r="AE386" s="5" t="s">
        <v>28</v>
      </c>
      <c r="AF386" s="5" t="s">
        <v>28</v>
      </c>
      <c r="AG386" s="3">
        <v>0.50763888888888886</v>
      </c>
      <c r="AH386" s="5" t="s">
        <v>445</v>
      </c>
      <c r="AI386" s="5" t="s">
        <v>141</v>
      </c>
      <c r="AJ386" s="13" t="s">
        <v>857</v>
      </c>
      <c r="AK386" s="6"/>
      <c r="AL386" s="6"/>
      <c r="AM386" s="6"/>
    </row>
    <row r="387" spans="1:39" x14ac:dyDescent="0.25">
      <c r="A387" s="1">
        <v>4</v>
      </c>
      <c r="B387" s="120">
        <v>43134</v>
      </c>
      <c r="C387" s="2">
        <v>11</v>
      </c>
      <c r="D387" s="10">
        <v>3</v>
      </c>
      <c r="E387" s="10">
        <v>105</v>
      </c>
      <c r="G387" s="10">
        <v>3</v>
      </c>
      <c r="H387" s="10">
        <v>19</v>
      </c>
      <c r="I387" s="10">
        <v>4</v>
      </c>
      <c r="K387" s="10">
        <v>4</v>
      </c>
      <c r="N387" s="16">
        <v>2</v>
      </c>
      <c r="O387" s="16">
        <v>2</v>
      </c>
      <c r="T387" s="34" t="s">
        <v>63</v>
      </c>
      <c r="U387" s="34" t="s">
        <v>615</v>
      </c>
      <c r="V387" s="34" t="s">
        <v>733</v>
      </c>
      <c r="W387" s="3">
        <v>0.40833333333333338</v>
      </c>
      <c r="X387" s="3">
        <v>0.42638888888888887</v>
      </c>
      <c r="Y387" s="5">
        <v>1</v>
      </c>
      <c r="Z387" s="13" t="s">
        <v>29</v>
      </c>
      <c r="AA387" s="108">
        <v>0</v>
      </c>
      <c r="AB387" s="5" t="s">
        <v>757</v>
      </c>
      <c r="AC387" s="5">
        <v>8</v>
      </c>
      <c r="AD387" s="5" t="s">
        <v>141</v>
      </c>
      <c r="AE387" s="5" t="s">
        <v>28</v>
      </c>
      <c r="AF387" s="5" t="s">
        <v>28</v>
      </c>
      <c r="AG387" s="3">
        <v>0.50763888888888886</v>
      </c>
      <c r="AH387" s="5" t="s">
        <v>445</v>
      </c>
      <c r="AI387" s="5" t="s">
        <v>141</v>
      </c>
      <c r="AJ387" s="13" t="s">
        <v>873</v>
      </c>
      <c r="AK387" s="6"/>
      <c r="AL387" s="6"/>
      <c r="AM387" s="6"/>
    </row>
    <row r="388" spans="1:39" x14ac:dyDescent="0.25">
      <c r="A388" s="1">
        <v>4</v>
      </c>
      <c r="B388" s="120">
        <v>43134</v>
      </c>
      <c r="C388" s="2">
        <v>11</v>
      </c>
      <c r="D388" s="10">
        <v>82</v>
      </c>
      <c r="E388" s="10">
        <v>109</v>
      </c>
      <c r="G388" s="10">
        <v>3</v>
      </c>
      <c r="H388" s="10">
        <v>26</v>
      </c>
      <c r="I388" s="10">
        <v>4</v>
      </c>
      <c r="K388" s="10">
        <v>3</v>
      </c>
      <c r="N388" s="16">
        <v>1</v>
      </c>
      <c r="O388" s="16">
        <v>1</v>
      </c>
      <c r="T388" s="34" t="s">
        <v>63</v>
      </c>
      <c r="U388" s="34" t="s">
        <v>290</v>
      </c>
      <c r="V388" s="34" t="s">
        <v>865</v>
      </c>
      <c r="W388" s="3">
        <v>0.44513888888888892</v>
      </c>
      <c r="X388" s="3">
        <v>0.46249999999999997</v>
      </c>
      <c r="Y388" s="5">
        <v>0</v>
      </c>
      <c r="Z388" s="13" t="s">
        <v>29</v>
      </c>
      <c r="AA388" s="5">
        <v>0</v>
      </c>
      <c r="AB388" s="5" t="s">
        <v>757</v>
      </c>
      <c r="AC388" s="5">
        <v>8</v>
      </c>
      <c r="AD388" s="5" t="s">
        <v>141</v>
      </c>
      <c r="AE388" s="5" t="s">
        <v>28</v>
      </c>
      <c r="AF388" s="5" t="s">
        <v>28</v>
      </c>
      <c r="AG388" s="3">
        <v>0.50763888888888886</v>
      </c>
      <c r="AH388" s="5" t="s">
        <v>546</v>
      </c>
      <c r="AI388" s="5" t="s">
        <v>141</v>
      </c>
      <c r="AJ388" s="14" t="s">
        <v>874</v>
      </c>
      <c r="AK388" s="6"/>
      <c r="AL388" s="6"/>
      <c r="AM388" s="6"/>
    </row>
    <row r="389" spans="1:39" x14ac:dyDescent="0.25">
      <c r="A389" s="1">
        <v>4</v>
      </c>
      <c r="B389" s="120">
        <v>43134</v>
      </c>
      <c r="C389" s="2">
        <v>15</v>
      </c>
      <c r="D389" s="10">
        <v>15</v>
      </c>
      <c r="E389" s="10">
        <v>76</v>
      </c>
      <c r="G389" s="10">
        <v>4</v>
      </c>
      <c r="H389" s="10">
        <v>22</v>
      </c>
      <c r="I389" s="10">
        <v>3</v>
      </c>
      <c r="K389" s="10">
        <v>16</v>
      </c>
      <c r="O389" s="16">
        <v>4</v>
      </c>
      <c r="T389" s="34" t="s">
        <v>63</v>
      </c>
      <c r="U389" s="34" t="s">
        <v>290</v>
      </c>
      <c r="V389" s="34" t="s">
        <v>866</v>
      </c>
      <c r="W389" s="3">
        <v>0.46875</v>
      </c>
      <c r="X389" s="3">
        <v>0.48749999999999999</v>
      </c>
      <c r="Y389" s="5">
        <v>0</v>
      </c>
      <c r="Z389" s="13" t="s">
        <v>29</v>
      </c>
      <c r="AA389" s="5">
        <v>0</v>
      </c>
      <c r="AB389" s="5" t="s">
        <v>757</v>
      </c>
      <c r="AC389" s="5">
        <v>8</v>
      </c>
      <c r="AD389" s="5" t="s">
        <v>141</v>
      </c>
      <c r="AE389" s="5" t="s">
        <v>28</v>
      </c>
      <c r="AF389" s="5" t="s">
        <v>28</v>
      </c>
      <c r="AG389" s="3">
        <v>0.50763888888888886</v>
      </c>
      <c r="AH389" s="5" t="s">
        <v>546</v>
      </c>
      <c r="AI389" s="5" t="s">
        <v>141</v>
      </c>
      <c r="AJ389" s="13" t="s">
        <v>875</v>
      </c>
      <c r="AK389" s="6"/>
      <c r="AL389" s="6"/>
      <c r="AM389" s="6"/>
    </row>
    <row r="390" spans="1:39" x14ac:dyDescent="0.25">
      <c r="A390" s="1">
        <v>4</v>
      </c>
      <c r="B390" s="120">
        <v>43134</v>
      </c>
      <c r="C390" s="2">
        <v>15</v>
      </c>
      <c r="D390" s="10">
        <v>7</v>
      </c>
      <c r="E390" s="10">
        <v>8</v>
      </c>
      <c r="G390" s="10">
        <v>3</v>
      </c>
      <c r="H390" s="10">
        <v>4</v>
      </c>
      <c r="I390" s="10">
        <v>5</v>
      </c>
      <c r="T390" s="34" t="s">
        <v>63</v>
      </c>
      <c r="U390" s="34" t="s">
        <v>858</v>
      </c>
      <c r="V390" s="34" t="s">
        <v>859</v>
      </c>
      <c r="W390" s="3">
        <v>0.4916666666666667</v>
      </c>
      <c r="X390" s="3">
        <v>0.5</v>
      </c>
      <c r="Y390" s="5">
        <v>0</v>
      </c>
      <c r="Z390" s="13" t="s">
        <v>29</v>
      </c>
      <c r="AA390" s="5">
        <v>0</v>
      </c>
      <c r="AB390" s="5" t="s">
        <v>757</v>
      </c>
      <c r="AC390" s="5">
        <v>8</v>
      </c>
      <c r="AD390" s="5" t="s">
        <v>141</v>
      </c>
      <c r="AE390" s="5" t="s">
        <v>28</v>
      </c>
      <c r="AF390" s="5" t="s">
        <v>28</v>
      </c>
      <c r="AG390" s="3">
        <v>0.50763888888888886</v>
      </c>
      <c r="AH390" s="5" t="s">
        <v>546</v>
      </c>
      <c r="AI390" s="5" t="s">
        <v>141</v>
      </c>
      <c r="AJ390" s="13"/>
      <c r="AK390" s="6"/>
      <c r="AL390" s="6"/>
      <c r="AM390" s="6"/>
    </row>
    <row r="391" spans="1:39" x14ac:dyDescent="0.25">
      <c r="A391" s="1">
        <v>4</v>
      </c>
      <c r="B391" s="120">
        <v>43134</v>
      </c>
      <c r="C391" s="2">
        <v>15</v>
      </c>
      <c r="D391" s="10">
        <v>21</v>
      </c>
      <c r="E391" s="10">
        <v>14</v>
      </c>
      <c r="F391" s="10">
        <v>2</v>
      </c>
      <c r="G391" s="10">
        <v>36</v>
      </c>
      <c r="H391" s="10">
        <v>6</v>
      </c>
      <c r="I391" s="10">
        <v>3</v>
      </c>
      <c r="K391" s="10">
        <v>18</v>
      </c>
      <c r="O391" s="16">
        <v>1</v>
      </c>
      <c r="T391" s="34" t="s">
        <v>63</v>
      </c>
      <c r="U391" s="34" t="s">
        <v>291</v>
      </c>
      <c r="V391" s="34" t="s">
        <v>860</v>
      </c>
      <c r="W391" s="3">
        <v>0.5625</v>
      </c>
      <c r="X391" s="3">
        <v>0.58333333333333337</v>
      </c>
      <c r="Y391" s="5">
        <v>0</v>
      </c>
      <c r="Z391" s="13" t="s">
        <v>29</v>
      </c>
      <c r="AA391" s="5">
        <v>0</v>
      </c>
      <c r="AB391" s="5" t="s">
        <v>757</v>
      </c>
      <c r="AC391" s="5">
        <v>8</v>
      </c>
      <c r="AD391" s="5" t="s">
        <v>141</v>
      </c>
      <c r="AE391" s="5" t="s">
        <v>28</v>
      </c>
      <c r="AF391" s="5" t="s">
        <v>28</v>
      </c>
      <c r="AG391" s="3">
        <v>0.50763888888888886</v>
      </c>
      <c r="AH391" s="5" t="s">
        <v>438</v>
      </c>
      <c r="AI391" s="5" t="s">
        <v>141</v>
      </c>
      <c r="AJ391" s="14" t="s">
        <v>876</v>
      </c>
      <c r="AK391" s="6"/>
      <c r="AL391" s="6"/>
      <c r="AM391" s="6"/>
    </row>
    <row r="392" spans="1:39" x14ac:dyDescent="0.25">
      <c r="A392" s="1">
        <v>4</v>
      </c>
      <c r="B392" s="120">
        <v>43134</v>
      </c>
      <c r="C392" s="2">
        <v>12</v>
      </c>
      <c r="D392" s="10">
        <v>18</v>
      </c>
      <c r="E392" s="10">
        <v>72</v>
      </c>
      <c r="G392" s="10">
        <v>14</v>
      </c>
      <c r="H392" s="10">
        <v>1</v>
      </c>
      <c r="I392" s="10">
        <v>2</v>
      </c>
      <c r="K392" s="10">
        <v>8</v>
      </c>
      <c r="O392" s="16">
        <v>2</v>
      </c>
      <c r="T392" s="34" t="s">
        <v>63</v>
      </c>
      <c r="U392" s="34" t="s">
        <v>858</v>
      </c>
      <c r="V392" s="34" t="s">
        <v>859</v>
      </c>
      <c r="W392" s="3">
        <v>0.5</v>
      </c>
      <c r="X392" s="3">
        <v>0.51388888888888895</v>
      </c>
      <c r="Y392" s="5">
        <v>0</v>
      </c>
      <c r="Z392" s="13" t="s">
        <v>29</v>
      </c>
      <c r="AA392" s="5">
        <v>0</v>
      </c>
      <c r="AB392" s="5" t="s">
        <v>757</v>
      </c>
      <c r="AC392" s="5">
        <v>8</v>
      </c>
      <c r="AD392" s="5" t="s">
        <v>141</v>
      </c>
      <c r="AE392" s="5" t="s">
        <v>28</v>
      </c>
      <c r="AF392" s="5" t="s">
        <v>28</v>
      </c>
      <c r="AG392" s="3">
        <v>0.50763888888888886</v>
      </c>
      <c r="AH392" s="5" t="s">
        <v>546</v>
      </c>
      <c r="AI392" s="5" t="s">
        <v>141</v>
      </c>
      <c r="AJ392" s="14"/>
      <c r="AK392" s="6"/>
      <c r="AL392" s="6"/>
      <c r="AM392" s="6"/>
    </row>
    <row r="393" spans="1:39" x14ac:dyDescent="0.25">
      <c r="A393" s="1">
        <v>4</v>
      </c>
      <c r="B393" s="120">
        <v>43134</v>
      </c>
      <c r="C393" s="2">
        <v>12</v>
      </c>
      <c r="G393" s="10">
        <v>3</v>
      </c>
      <c r="I393" s="10">
        <v>1</v>
      </c>
      <c r="K393" s="10">
        <v>1</v>
      </c>
      <c r="T393" s="34" t="s">
        <v>63</v>
      </c>
      <c r="U393" s="34" t="s">
        <v>296</v>
      </c>
      <c r="V393" s="34" t="s">
        <v>685</v>
      </c>
      <c r="W393" s="3">
        <v>0.52222222222222225</v>
      </c>
      <c r="X393" s="3">
        <v>0.52777777777777779</v>
      </c>
      <c r="Y393" s="5">
        <v>0</v>
      </c>
      <c r="Z393" s="13" t="s">
        <v>29</v>
      </c>
      <c r="AA393" s="5">
        <v>0</v>
      </c>
      <c r="AB393" s="5" t="s">
        <v>757</v>
      </c>
      <c r="AC393" s="5">
        <v>8</v>
      </c>
      <c r="AD393" s="5" t="s">
        <v>141</v>
      </c>
      <c r="AE393" s="5" t="s">
        <v>28</v>
      </c>
      <c r="AF393" s="5" t="s">
        <v>28</v>
      </c>
      <c r="AG393" s="3">
        <v>0.50763888888888886</v>
      </c>
      <c r="AH393" s="5" t="s">
        <v>438</v>
      </c>
      <c r="AI393" s="5" t="s">
        <v>141</v>
      </c>
      <c r="AJ393" s="13"/>
      <c r="AK393" s="6"/>
      <c r="AL393" s="6"/>
      <c r="AM393" s="6"/>
    </row>
    <row r="394" spans="1:39" x14ac:dyDescent="0.25">
      <c r="A394" s="1">
        <v>4</v>
      </c>
      <c r="B394" s="120">
        <v>43134</v>
      </c>
      <c r="C394" s="2">
        <v>12</v>
      </c>
      <c r="D394" s="10">
        <v>7</v>
      </c>
      <c r="E394" s="10">
        <v>3</v>
      </c>
      <c r="G394" s="10">
        <v>8</v>
      </c>
      <c r="H394" s="10">
        <v>2</v>
      </c>
      <c r="K394" s="10">
        <v>1</v>
      </c>
      <c r="O394" s="16">
        <v>1</v>
      </c>
      <c r="T394" s="34" t="s">
        <v>63</v>
      </c>
      <c r="U394" s="34" t="s">
        <v>298</v>
      </c>
      <c r="V394" s="34" t="s">
        <v>861</v>
      </c>
      <c r="W394" s="3">
        <v>0.54027777777777775</v>
      </c>
      <c r="X394" s="3">
        <v>0.55208333333333337</v>
      </c>
      <c r="Y394" s="5">
        <v>0</v>
      </c>
      <c r="Z394" s="13" t="s">
        <v>29</v>
      </c>
      <c r="AA394" s="5">
        <v>0</v>
      </c>
      <c r="AB394" s="5" t="s">
        <v>757</v>
      </c>
      <c r="AC394" s="5">
        <v>8</v>
      </c>
      <c r="AD394" s="5" t="s">
        <v>141</v>
      </c>
      <c r="AE394" s="5" t="s">
        <v>28</v>
      </c>
      <c r="AF394" s="5" t="s">
        <v>28</v>
      </c>
      <c r="AG394" s="3">
        <v>0.50763888888888886</v>
      </c>
      <c r="AH394" s="5" t="s">
        <v>438</v>
      </c>
      <c r="AI394" s="5" t="s">
        <v>141</v>
      </c>
      <c r="AJ394" s="14"/>
      <c r="AK394" s="6"/>
      <c r="AL394" s="6"/>
      <c r="AM394" s="6"/>
    </row>
    <row r="395" spans="1:39" s="26" customFormat="1" x14ac:dyDescent="0.25">
      <c r="A395" s="58">
        <v>4</v>
      </c>
      <c r="B395" s="121">
        <v>43152</v>
      </c>
      <c r="C395" s="20">
        <v>3</v>
      </c>
      <c r="D395" s="70"/>
      <c r="E395" s="70"/>
      <c r="F395" s="70"/>
      <c r="G395" s="70"/>
      <c r="H395" s="70"/>
      <c r="I395" s="70"/>
      <c r="J395" s="99"/>
      <c r="K395" s="99"/>
      <c r="L395" s="69"/>
      <c r="M395" s="69"/>
      <c r="N395" s="52"/>
      <c r="O395" s="69"/>
      <c r="P395" s="52"/>
      <c r="Q395" s="65"/>
      <c r="R395" s="52"/>
      <c r="S395" s="52"/>
      <c r="T395" s="25" t="s">
        <v>91</v>
      </c>
      <c r="U395" s="25" t="s">
        <v>884</v>
      </c>
      <c r="V395" s="25" t="s">
        <v>885</v>
      </c>
      <c r="W395" s="60" t="s">
        <v>118</v>
      </c>
      <c r="X395" s="60" t="s">
        <v>218</v>
      </c>
      <c r="Y395" s="14">
        <v>0</v>
      </c>
      <c r="Z395" s="33" t="s">
        <v>29</v>
      </c>
      <c r="AA395" s="33">
        <v>0</v>
      </c>
      <c r="AB395" s="115" t="s">
        <v>757</v>
      </c>
      <c r="AC395" s="33">
        <v>0</v>
      </c>
      <c r="AD395" s="5" t="s">
        <v>141</v>
      </c>
      <c r="AE395" s="33" t="s">
        <v>28</v>
      </c>
      <c r="AF395" s="14" t="s">
        <v>28</v>
      </c>
      <c r="AG395" s="57">
        <v>0.57361111111111118</v>
      </c>
      <c r="AH395" s="33" t="s">
        <v>445</v>
      </c>
      <c r="AI395" s="5" t="s">
        <v>141</v>
      </c>
      <c r="AJ395" s="26" t="s">
        <v>957</v>
      </c>
    </row>
    <row r="396" spans="1:39" x14ac:dyDescent="0.25">
      <c r="A396" s="58">
        <v>4</v>
      </c>
      <c r="B396" s="120">
        <v>43152</v>
      </c>
      <c r="C396" s="2">
        <v>8</v>
      </c>
      <c r="D396" s="71">
        <v>49</v>
      </c>
      <c r="E396" s="71">
        <v>36</v>
      </c>
      <c r="F396" s="71"/>
      <c r="G396" s="71">
        <v>2</v>
      </c>
      <c r="H396" s="71">
        <v>1</v>
      </c>
      <c r="I396" s="71">
        <v>7</v>
      </c>
      <c r="J396" s="71">
        <v>1</v>
      </c>
      <c r="K396" s="85"/>
      <c r="L396" s="19"/>
      <c r="M396" s="19"/>
      <c r="N396" s="19"/>
      <c r="O396" s="62">
        <v>1</v>
      </c>
      <c r="P396" s="19"/>
      <c r="Q396" s="19"/>
      <c r="R396" s="19"/>
      <c r="S396" s="19"/>
      <c r="T396" s="25" t="s">
        <v>91</v>
      </c>
      <c r="U396" s="25" t="s">
        <v>165</v>
      </c>
      <c r="V396" s="25" t="s">
        <v>166</v>
      </c>
      <c r="W396" s="17" t="s">
        <v>129</v>
      </c>
      <c r="X396" s="17" t="s">
        <v>119</v>
      </c>
      <c r="Y396" s="5">
        <v>0</v>
      </c>
      <c r="Z396" s="13" t="s">
        <v>29</v>
      </c>
      <c r="AA396" s="13">
        <v>0</v>
      </c>
      <c r="AB396" s="116" t="s">
        <v>757</v>
      </c>
      <c r="AC396" s="13">
        <v>0</v>
      </c>
      <c r="AD396" s="5" t="s">
        <v>141</v>
      </c>
      <c r="AE396" s="13" t="s">
        <v>28</v>
      </c>
      <c r="AF396" s="5" t="s">
        <v>28</v>
      </c>
      <c r="AG396" s="3">
        <v>0.57361111111111118</v>
      </c>
      <c r="AH396" s="13" t="s">
        <v>445</v>
      </c>
      <c r="AI396" s="5" t="s">
        <v>141</v>
      </c>
      <c r="AJ396" s="6" t="s">
        <v>888</v>
      </c>
      <c r="AK396" s="6"/>
      <c r="AL396" s="6"/>
      <c r="AM396" s="6"/>
    </row>
    <row r="397" spans="1:39" x14ac:dyDescent="0.25">
      <c r="A397" s="58">
        <v>4</v>
      </c>
      <c r="B397" s="120">
        <v>43152</v>
      </c>
      <c r="C397" s="2">
        <v>8</v>
      </c>
      <c r="D397" s="36"/>
      <c r="E397" s="36"/>
      <c r="F397" s="36"/>
      <c r="G397" s="36">
        <v>2</v>
      </c>
      <c r="H397" s="36"/>
      <c r="I397" s="36">
        <v>6</v>
      </c>
      <c r="J397" s="36"/>
      <c r="K397" s="36"/>
      <c r="L397" s="19"/>
      <c r="M397" s="19"/>
      <c r="N397" s="19"/>
      <c r="O397" s="62"/>
      <c r="P397" s="19"/>
      <c r="Q397" s="63"/>
      <c r="R397" s="19"/>
      <c r="S397" s="19"/>
      <c r="T397" s="25" t="s">
        <v>91</v>
      </c>
      <c r="U397" s="25" t="s">
        <v>168</v>
      </c>
      <c r="V397" s="25" t="s">
        <v>664</v>
      </c>
      <c r="W397" s="17" t="s">
        <v>130</v>
      </c>
      <c r="X397" s="17" t="s">
        <v>742</v>
      </c>
      <c r="Y397" s="5">
        <v>0</v>
      </c>
      <c r="Z397" s="13" t="s">
        <v>29</v>
      </c>
      <c r="AA397" s="13">
        <v>0</v>
      </c>
      <c r="AB397" s="116" t="s">
        <v>757</v>
      </c>
      <c r="AC397" s="13">
        <v>0</v>
      </c>
      <c r="AD397" s="5" t="s">
        <v>141</v>
      </c>
      <c r="AE397" s="13" t="s">
        <v>28</v>
      </c>
      <c r="AF397" s="5" t="s">
        <v>28</v>
      </c>
      <c r="AG397" s="3">
        <v>0.57361111111111096</v>
      </c>
      <c r="AH397" s="13" t="s">
        <v>445</v>
      </c>
      <c r="AI397" s="5" t="s">
        <v>141</v>
      </c>
      <c r="AJ397" s="6" t="s">
        <v>888</v>
      </c>
      <c r="AK397" s="6"/>
      <c r="AL397" s="6"/>
      <c r="AM397" s="6"/>
    </row>
    <row r="398" spans="1:39" x14ac:dyDescent="0.25">
      <c r="A398" s="58">
        <v>4</v>
      </c>
      <c r="B398" s="120">
        <v>43152</v>
      </c>
      <c r="C398" s="83">
        <v>8</v>
      </c>
      <c r="D398" s="36">
        <v>6</v>
      </c>
      <c r="E398" s="36">
        <v>51</v>
      </c>
      <c r="F398" s="36"/>
      <c r="G398" s="36"/>
      <c r="H398" s="36">
        <v>3</v>
      </c>
      <c r="I398" s="36">
        <v>6</v>
      </c>
      <c r="J398" s="36">
        <v>3</v>
      </c>
      <c r="K398" s="71"/>
      <c r="L398" s="62"/>
      <c r="M398" s="62"/>
      <c r="N398" s="19">
        <v>2</v>
      </c>
      <c r="Q398" s="63">
        <v>127</v>
      </c>
      <c r="S398" s="19"/>
      <c r="T398" s="25" t="s">
        <v>91</v>
      </c>
      <c r="U398" s="25" t="s">
        <v>171</v>
      </c>
      <c r="V398" s="25" t="s">
        <v>196</v>
      </c>
      <c r="W398" s="17" t="s">
        <v>131</v>
      </c>
      <c r="X398" s="17" t="s">
        <v>889</v>
      </c>
      <c r="Y398" s="5">
        <v>0</v>
      </c>
      <c r="Z398" s="13" t="s">
        <v>29</v>
      </c>
      <c r="AA398" s="13">
        <v>0</v>
      </c>
      <c r="AB398" s="116" t="s">
        <v>757</v>
      </c>
      <c r="AC398" s="13">
        <v>0</v>
      </c>
      <c r="AD398" s="5" t="s">
        <v>141</v>
      </c>
      <c r="AE398" s="13" t="s">
        <v>28</v>
      </c>
      <c r="AF398" s="5" t="s">
        <v>28</v>
      </c>
      <c r="AG398" s="3">
        <v>0.57361111111111096</v>
      </c>
      <c r="AH398" s="13" t="s">
        <v>445</v>
      </c>
      <c r="AI398" s="5" t="s">
        <v>141</v>
      </c>
      <c r="AJ398" s="26" t="s">
        <v>890</v>
      </c>
      <c r="AK398" s="6"/>
      <c r="AL398" s="6"/>
      <c r="AM398" s="6"/>
    </row>
    <row r="399" spans="1:39" s="26" customFormat="1" x14ac:dyDescent="0.25">
      <c r="A399" s="58">
        <v>4</v>
      </c>
      <c r="B399" s="121">
        <v>43152</v>
      </c>
      <c r="C399" s="101">
        <v>7</v>
      </c>
      <c r="D399" s="70"/>
      <c r="E399" s="70"/>
      <c r="F399" s="70"/>
      <c r="G399" s="70"/>
      <c r="H399" s="70"/>
      <c r="I399" s="70"/>
      <c r="J399" s="70"/>
      <c r="K399" s="70"/>
      <c r="L399" s="22"/>
      <c r="M399" s="22"/>
      <c r="N399" s="22"/>
      <c r="O399" s="22"/>
      <c r="P399" s="22"/>
      <c r="Q399" s="65"/>
      <c r="R399" s="22"/>
      <c r="S399" s="52"/>
      <c r="T399" s="25" t="s">
        <v>91</v>
      </c>
      <c r="U399" s="25" t="s">
        <v>171</v>
      </c>
      <c r="V399" s="25" t="s">
        <v>196</v>
      </c>
      <c r="W399" s="60" t="s">
        <v>131</v>
      </c>
      <c r="X399" s="60" t="s">
        <v>889</v>
      </c>
      <c r="Y399" s="14">
        <v>0</v>
      </c>
      <c r="Z399" s="33" t="s">
        <v>29</v>
      </c>
      <c r="AA399" s="33">
        <v>1</v>
      </c>
      <c r="AB399" s="115" t="s">
        <v>145</v>
      </c>
      <c r="AC399" s="33">
        <v>1</v>
      </c>
      <c r="AD399" s="5" t="s">
        <v>141</v>
      </c>
      <c r="AE399" s="33" t="s">
        <v>28</v>
      </c>
      <c r="AF399" s="14" t="s">
        <v>28</v>
      </c>
      <c r="AG399" s="57">
        <v>0.57361111111111096</v>
      </c>
      <c r="AH399" s="33" t="s">
        <v>546</v>
      </c>
      <c r="AI399" s="5" t="s">
        <v>141</v>
      </c>
      <c r="AJ399" s="26" t="s">
        <v>962</v>
      </c>
    </row>
    <row r="400" spans="1:39" s="26" customFormat="1" x14ac:dyDescent="0.25">
      <c r="A400" s="58">
        <v>4</v>
      </c>
      <c r="B400" s="121">
        <v>43152</v>
      </c>
      <c r="C400" s="101">
        <v>4</v>
      </c>
      <c r="D400" s="70">
        <v>504</v>
      </c>
      <c r="E400" s="70">
        <v>26</v>
      </c>
      <c r="F400" s="70"/>
      <c r="G400" s="70"/>
      <c r="H400" s="70"/>
      <c r="I400" s="70">
        <v>4</v>
      </c>
      <c r="J400" s="70"/>
      <c r="K400" s="70"/>
      <c r="L400" s="22"/>
      <c r="M400" s="22"/>
      <c r="N400" s="22"/>
      <c r="O400" s="22"/>
      <c r="P400" s="22"/>
      <c r="Q400" s="65"/>
      <c r="R400" s="22"/>
      <c r="S400" s="52"/>
      <c r="T400" s="25" t="s">
        <v>91</v>
      </c>
      <c r="U400" s="25" t="s">
        <v>198</v>
      </c>
      <c r="V400" s="25" t="s">
        <v>199</v>
      </c>
      <c r="W400" s="60" t="s">
        <v>122</v>
      </c>
      <c r="X400" s="57">
        <v>0.5625</v>
      </c>
      <c r="Y400" s="14">
        <v>0</v>
      </c>
      <c r="Z400" s="33" t="s">
        <v>29</v>
      </c>
      <c r="AA400" s="33">
        <v>1</v>
      </c>
      <c r="AB400" s="115" t="s">
        <v>145</v>
      </c>
      <c r="AC400" s="33">
        <v>1</v>
      </c>
      <c r="AD400" s="5" t="s">
        <v>141</v>
      </c>
      <c r="AE400" s="33" t="s">
        <v>28</v>
      </c>
      <c r="AF400" s="14" t="s">
        <v>28</v>
      </c>
      <c r="AG400" s="57">
        <v>0.57361111111111096</v>
      </c>
      <c r="AH400" s="33" t="s">
        <v>546</v>
      </c>
      <c r="AI400" s="5" t="s">
        <v>141</v>
      </c>
      <c r="AJ400" s="26" t="s">
        <v>891</v>
      </c>
    </row>
    <row r="401" spans="1:39" s="26" customFormat="1" x14ac:dyDescent="0.25">
      <c r="A401" s="58">
        <v>4</v>
      </c>
      <c r="B401" s="121">
        <v>43152</v>
      </c>
      <c r="C401" s="101">
        <v>7</v>
      </c>
      <c r="D401" s="70">
        <v>4</v>
      </c>
      <c r="E401" s="70">
        <v>6</v>
      </c>
      <c r="F401" s="70"/>
      <c r="G401" s="70"/>
      <c r="H401" s="70"/>
      <c r="I401" s="70"/>
      <c r="J401" s="70"/>
      <c r="K401" s="70"/>
      <c r="L401" s="22"/>
      <c r="M401" s="22"/>
      <c r="N401" s="22"/>
      <c r="O401" s="22"/>
      <c r="P401" s="22"/>
      <c r="Q401" s="65">
        <v>50</v>
      </c>
      <c r="R401" s="22"/>
      <c r="S401" s="52"/>
      <c r="T401" s="25" t="s">
        <v>91</v>
      </c>
      <c r="U401" s="25" t="s">
        <v>198</v>
      </c>
      <c r="V401" s="25" t="s">
        <v>199</v>
      </c>
      <c r="W401" s="60" t="s">
        <v>122</v>
      </c>
      <c r="X401" s="57">
        <v>0.5625</v>
      </c>
      <c r="Y401" s="14">
        <v>0</v>
      </c>
      <c r="Z401" s="33" t="s">
        <v>29</v>
      </c>
      <c r="AA401" s="33">
        <v>1</v>
      </c>
      <c r="AB401" s="115" t="s">
        <v>145</v>
      </c>
      <c r="AC401" s="33">
        <v>1</v>
      </c>
      <c r="AD401" s="5" t="s">
        <v>141</v>
      </c>
      <c r="AE401" s="33" t="s">
        <v>28</v>
      </c>
      <c r="AF401" s="14" t="s">
        <v>28</v>
      </c>
      <c r="AG401" s="57">
        <v>0.57361111111111096</v>
      </c>
      <c r="AH401" s="33" t="s">
        <v>438</v>
      </c>
      <c r="AI401" s="5" t="s">
        <v>141</v>
      </c>
    </row>
    <row r="402" spans="1:39" x14ac:dyDescent="0.25">
      <c r="A402" s="58">
        <v>4</v>
      </c>
      <c r="B402" s="120">
        <v>43152</v>
      </c>
      <c r="C402" s="83">
        <v>4</v>
      </c>
      <c r="D402" s="71">
        <v>6</v>
      </c>
      <c r="E402" s="71">
        <v>3</v>
      </c>
      <c r="F402" s="71"/>
      <c r="G402" s="71">
        <v>1</v>
      </c>
      <c r="H402" s="71"/>
      <c r="I402" s="71"/>
      <c r="J402" s="71"/>
      <c r="K402" s="71"/>
      <c r="S402" s="19"/>
      <c r="T402" s="25" t="s">
        <v>91</v>
      </c>
      <c r="U402" s="25" t="s">
        <v>201</v>
      </c>
      <c r="V402" s="25" t="s">
        <v>202</v>
      </c>
      <c r="W402" s="17" t="s">
        <v>134</v>
      </c>
      <c r="X402" s="17" t="s">
        <v>235</v>
      </c>
      <c r="Y402" s="5">
        <v>0</v>
      </c>
      <c r="Z402" s="13" t="s">
        <v>29</v>
      </c>
      <c r="AA402" s="13">
        <v>1</v>
      </c>
      <c r="AB402" s="116" t="s">
        <v>145</v>
      </c>
      <c r="AC402" s="13">
        <v>4</v>
      </c>
      <c r="AD402" s="5" t="s">
        <v>141</v>
      </c>
      <c r="AE402" s="13" t="s">
        <v>28</v>
      </c>
      <c r="AF402" s="5" t="s">
        <v>28</v>
      </c>
      <c r="AG402" s="3">
        <v>0.57361111111111096</v>
      </c>
      <c r="AH402" s="13" t="s">
        <v>438</v>
      </c>
      <c r="AI402" s="5" t="s">
        <v>141</v>
      </c>
      <c r="AJ402" s="6" t="s">
        <v>892</v>
      </c>
      <c r="AK402" s="6"/>
      <c r="AL402" s="6"/>
      <c r="AM402" s="6"/>
    </row>
    <row r="403" spans="1:39" x14ac:dyDescent="0.25">
      <c r="A403" s="58">
        <v>4</v>
      </c>
      <c r="B403" s="121">
        <v>43152</v>
      </c>
      <c r="C403" s="101">
        <v>4</v>
      </c>
      <c r="D403" s="21"/>
      <c r="E403" s="21"/>
      <c r="F403" s="21"/>
      <c r="G403" s="21"/>
      <c r="H403" s="21"/>
      <c r="I403" s="21"/>
      <c r="J403" s="21"/>
      <c r="K403" s="21"/>
      <c r="L403" s="22"/>
      <c r="M403" s="22"/>
      <c r="N403" s="22"/>
      <c r="O403" s="22"/>
      <c r="P403" s="22"/>
      <c r="Q403" s="22"/>
      <c r="R403" s="22"/>
      <c r="S403" s="52"/>
      <c r="T403" s="25" t="s">
        <v>91</v>
      </c>
      <c r="U403" s="25" t="s">
        <v>201</v>
      </c>
      <c r="V403" s="25" t="s">
        <v>895</v>
      </c>
      <c r="W403" s="17" t="s">
        <v>235</v>
      </c>
      <c r="X403" s="17" t="s">
        <v>135</v>
      </c>
      <c r="Y403" s="14">
        <v>0</v>
      </c>
      <c r="Z403" s="33" t="s">
        <v>29</v>
      </c>
      <c r="AA403" s="33">
        <v>1</v>
      </c>
      <c r="AB403" s="115" t="s">
        <v>145</v>
      </c>
      <c r="AC403" s="13">
        <v>4</v>
      </c>
      <c r="AD403" s="5" t="s">
        <v>141</v>
      </c>
      <c r="AE403" s="33" t="s">
        <v>28</v>
      </c>
      <c r="AF403" s="14" t="s">
        <v>28</v>
      </c>
      <c r="AG403" s="57">
        <v>0.57361111111111096</v>
      </c>
      <c r="AH403" s="33" t="s">
        <v>438</v>
      </c>
      <c r="AI403" s="14" t="s">
        <v>1041</v>
      </c>
      <c r="AJ403" s="26" t="s">
        <v>958</v>
      </c>
      <c r="AK403" s="14"/>
      <c r="AL403" s="6"/>
      <c r="AM403" s="6"/>
    </row>
    <row r="404" spans="1:39" x14ac:dyDescent="0.25">
      <c r="A404" s="1">
        <v>4</v>
      </c>
      <c r="B404" s="120">
        <v>43151</v>
      </c>
      <c r="C404" s="2">
        <v>17</v>
      </c>
      <c r="D404" s="10">
        <v>51</v>
      </c>
      <c r="E404" s="10">
        <v>4</v>
      </c>
      <c r="G404" s="10">
        <v>6</v>
      </c>
      <c r="H404" s="10">
        <v>2</v>
      </c>
      <c r="I404" s="10">
        <v>3</v>
      </c>
      <c r="K404" s="10">
        <v>1</v>
      </c>
      <c r="O404" s="16">
        <v>1</v>
      </c>
      <c r="Q404" s="16">
        <v>10</v>
      </c>
      <c r="S404" s="16"/>
      <c r="T404" s="34" t="s">
        <v>63</v>
      </c>
      <c r="U404" s="34" t="s">
        <v>817</v>
      </c>
      <c r="V404" s="34" t="s">
        <v>862</v>
      </c>
      <c r="W404" s="3">
        <v>0.34722222222222227</v>
      </c>
      <c r="X404" s="3">
        <v>0.3576388888888889</v>
      </c>
      <c r="Y404" s="5">
        <v>2</v>
      </c>
      <c r="Z404" s="13" t="s">
        <v>29</v>
      </c>
      <c r="AA404" s="108">
        <v>2</v>
      </c>
      <c r="AB404" s="5" t="s">
        <v>75</v>
      </c>
      <c r="AC404" s="5">
        <v>2</v>
      </c>
      <c r="AD404" s="5" t="s">
        <v>141</v>
      </c>
      <c r="AE404" s="5" t="s">
        <v>28</v>
      </c>
      <c r="AF404" s="5" t="s">
        <v>28</v>
      </c>
      <c r="AG404" s="3">
        <v>0.54375000000000007</v>
      </c>
      <c r="AH404" s="5" t="s">
        <v>445</v>
      </c>
      <c r="AI404" s="5" t="s">
        <v>27</v>
      </c>
      <c r="AJ404" s="13"/>
      <c r="AK404" s="6"/>
      <c r="AL404" s="6"/>
      <c r="AM404" s="6"/>
    </row>
    <row r="405" spans="1:39" x14ac:dyDescent="0.25">
      <c r="A405" s="1">
        <v>4</v>
      </c>
      <c r="B405" s="120">
        <v>43151</v>
      </c>
      <c r="C405" s="2">
        <v>17</v>
      </c>
      <c r="D405" s="10">
        <v>9</v>
      </c>
      <c r="E405" s="10">
        <v>15</v>
      </c>
      <c r="G405" s="10">
        <v>3</v>
      </c>
      <c r="H405" s="10">
        <v>1</v>
      </c>
      <c r="I405" s="10">
        <v>2</v>
      </c>
      <c r="K405" s="10">
        <v>2</v>
      </c>
      <c r="Q405" s="16">
        <v>7</v>
      </c>
      <c r="S405" s="16"/>
      <c r="T405" s="34" t="s">
        <v>63</v>
      </c>
      <c r="U405" s="34" t="s">
        <v>819</v>
      </c>
      <c r="V405" s="34" t="s">
        <v>266</v>
      </c>
      <c r="W405" s="3">
        <v>0.36805555555555558</v>
      </c>
      <c r="X405" s="3">
        <v>0.37986111111111115</v>
      </c>
      <c r="Y405" s="5">
        <v>2</v>
      </c>
      <c r="Z405" s="33" t="s">
        <v>29</v>
      </c>
      <c r="AA405" s="5">
        <v>2</v>
      </c>
      <c r="AB405" s="5" t="s">
        <v>75</v>
      </c>
      <c r="AC405" s="5">
        <v>1</v>
      </c>
      <c r="AD405" s="5" t="s">
        <v>141</v>
      </c>
      <c r="AE405" s="5" t="s">
        <v>28</v>
      </c>
      <c r="AF405" s="111" t="s">
        <v>28</v>
      </c>
      <c r="AG405" s="3">
        <v>0.54375000000000007</v>
      </c>
      <c r="AH405" s="5" t="s">
        <v>445</v>
      </c>
      <c r="AI405" s="5" t="s">
        <v>27</v>
      </c>
      <c r="AJ405" s="13"/>
      <c r="AK405" s="6"/>
      <c r="AL405" s="6"/>
      <c r="AM405" s="6"/>
    </row>
    <row r="406" spans="1:39" x14ac:dyDescent="0.25">
      <c r="A406" s="1">
        <v>4</v>
      </c>
      <c r="B406" s="120">
        <v>43151</v>
      </c>
      <c r="C406" s="2">
        <v>17</v>
      </c>
      <c r="D406" s="10">
        <v>14</v>
      </c>
      <c r="E406" s="10">
        <v>5</v>
      </c>
      <c r="G406" s="10">
        <v>15</v>
      </c>
      <c r="I406" s="10">
        <v>6</v>
      </c>
      <c r="J406" s="10">
        <v>4</v>
      </c>
      <c r="K406" s="10">
        <v>4</v>
      </c>
      <c r="N406" s="16">
        <v>2</v>
      </c>
      <c r="Q406" s="16">
        <v>1</v>
      </c>
      <c r="S406" s="16"/>
      <c r="T406" s="34" t="s">
        <v>63</v>
      </c>
      <c r="U406" s="34" t="s">
        <v>450</v>
      </c>
      <c r="V406" s="34" t="s">
        <v>279</v>
      </c>
      <c r="W406" s="3">
        <v>0.43055555555555558</v>
      </c>
      <c r="X406" s="3">
        <v>0.4513888888888889</v>
      </c>
      <c r="Y406" s="5">
        <v>2</v>
      </c>
      <c r="Z406" s="13" t="s">
        <v>29</v>
      </c>
      <c r="AA406" s="108" t="s">
        <v>25</v>
      </c>
      <c r="AB406" s="5" t="s">
        <v>75</v>
      </c>
      <c r="AC406" s="5">
        <v>0</v>
      </c>
      <c r="AD406" s="5" t="s">
        <v>141</v>
      </c>
      <c r="AE406" s="5" t="s">
        <v>34</v>
      </c>
      <c r="AF406" s="111">
        <v>0.02</v>
      </c>
      <c r="AG406" s="3">
        <v>0.54375000000000007</v>
      </c>
      <c r="AH406" s="5" t="s">
        <v>445</v>
      </c>
      <c r="AI406" s="5" t="s">
        <v>27</v>
      </c>
      <c r="AJ406" s="13" t="s">
        <v>897</v>
      </c>
      <c r="AK406" s="6"/>
      <c r="AL406" s="6"/>
      <c r="AM406" s="6"/>
    </row>
    <row r="407" spans="1:39" x14ac:dyDescent="0.25">
      <c r="A407" s="1">
        <v>4</v>
      </c>
      <c r="B407" s="120">
        <v>43151</v>
      </c>
      <c r="C407" s="2">
        <v>21</v>
      </c>
      <c r="D407" s="10">
        <v>8</v>
      </c>
      <c r="E407" s="10">
        <v>2</v>
      </c>
      <c r="G407" s="10">
        <v>2</v>
      </c>
      <c r="H407" s="10">
        <v>9</v>
      </c>
      <c r="I407" s="10">
        <v>20</v>
      </c>
      <c r="K407" s="10">
        <v>1</v>
      </c>
      <c r="N407" s="16">
        <v>3</v>
      </c>
      <c r="Q407" s="16">
        <v>9</v>
      </c>
      <c r="S407" s="16"/>
      <c r="T407" s="34" t="s">
        <v>63</v>
      </c>
      <c r="U407" s="25" t="s">
        <v>163</v>
      </c>
      <c r="V407" s="138" t="s">
        <v>565</v>
      </c>
      <c r="W407" s="3">
        <v>0.46180555555555558</v>
      </c>
      <c r="X407" s="3">
        <v>0.4861111111111111</v>
      </c>
      <c r="Y407" s="108" t="s">
        <v>25</v>
      </c>
      <c r="Z407" s="33" t="s">
        <v>29</v>
      </c>
      <c r="AA407" s="5">
        <v>3</v>
      </c>
      <c r="AB407" s="5" t="s">
        <v>75</v>
      </c>
      <c r="AC407" s="5">
        <v>3</v>
      </c>
      <c r="AD407" s="5" t="s">
        <v>141</v>
      </c>
      <c r="AE407" s="5" t="s">
        <v>34</v>
      </c>
      <c r="AF407" s="111">
        <v>0.05</v>
      </c>
      <c r="AG407" s="3">
        <v>0.54375000000000007</v>
      </c>
      <c r="AH407" s="5" t="s">
        <v>445</v>
      </c>
      <c r="AI407" s="5" t="s">
        <v>27</v>
      </c>
      <c r="AJ407" s="13"/>
      <c r="AK407" s="6"/>
      <c r="AL407" s="6"/>
      <c r="AM407" s="6"/>
    </row>
    <row r="408" spans="1:39" x14ac:dyDescent="0.25">
      <c r="A408" s="1">
        <v>4</v>
      </c>
      <c r="B408" s="120">
        <v>43151</v>
      </c>
      <c r="C408" s="2">
        <v>21</v>
      </c>
      <c r="D408" s="10">
        <v>1</v>
      </c>
      <c r="F408" s="10">
        <v>5</v>
      </c>
      <c r="G408" s="10">
        <v>3</v>
      </c>
      <c r="H408" s="10">
        <v>2</v>
      </c>
      <c r="I408" s="10">
        <v>9</v>
      </c>
      <c r="K408" s="10">
        <v>1</v>
      </c>
      <c r="Q408" s="16">
        <v>22</v>
      </c>
      <c r="S408" s="16"/>
      <c r="T408" s="34" t="s">
        <v>63</v>
      </c>
      <c r="U408" s="25" t="s">
        <v>164</v>
      </c>
      <c r="V408" s="138" t="s">
        <v>562</v>
      </c>
      <c r="W408" s="3">
        <v>0.50347222222222221</v>
      </c>
      <c r="X408" s="3">
        <v>0.5229166666666667</v>
      </c>
      <c r="Y408" s="108" t="s">
        <v>25</v>
      </c>
      <c r="Z408" s="13" t="s">
        <v>29</v>
      </c>
      <c r="AA408" s="108">
        <v>3</v>
      </c>
      <c r="AB408" s="5" t="s">
        <v>75</v>
      </c>
      <c r="AC408" s="5">
        <v>2</v>
      </c>
      <c r="AD408" s="5" t="s">
        <v>141</v>
      </c>
      <c r="AE408" s="5" t="s">
        <v>28</v>
      </c>
      <c r="AF408" s="5" t="s">
        <v>28</v>
      </c>
      <c r="AG408" s="3">
        <v>0.54375000000000007</v>
      </c>
      <c r="AH408" s="5" t="s">
        <v>445</v>
      </c>
      <c r="AI408" s="5" t="s">
        <v>27</v>
      </c>
      <c r="AJ408" s="13" t="s">
        <v>898</v>
      </c>
      <c r="AK408" s="6"/>
      <c r="AL408" s="6"/>
      <c r="AM408" s="6"/>
    </row>
    <row r="409" spans="1:39" x14ac:dyDescent="0.25">
      <c r="A409" s="1">
        <v>4</v>
      </c>
      <c r="B409" s="120">
        <v>43151</v>
      </c>
      <c r="C409" s="2">
        <v>22</v>
      </c>
      <c r="D409" s="10">
        <v>2</v>
      </c>
      <c r="G409" s="10">
        <v>1</v>
      </c>
      <c r="H409" s="10">
        <v>4</v>
      </c>
      <c r="I409" s="10">
        <v>17</v>
      </c>
      <c r="S409" s="16"/>
      <c r="T409" s="34" t="s">
        <v>63</v>
      </c>
      <c r="U409" s="25" t="s">
        <v>559</v>
      </c>
      <c r="V409" s="25" t="s">
        <v>940</v>
      </c>
      <c r="W409" s="3">
        <v>0.53333333333333333</v>
      </c>
      <c r="X409" s="3">
        <v>0.55902777777777779</v>
      </c>
      <c r="Y409" s="108" t="s">
        <v>25</v>
      </c>
      <c r="Z409" s="5" t="s">
        <v>899</v>
      </c>
      <c r="AA409" s="108" t="s">
        <v>25</v>
      </c>
      <c r="AB409" s="5" t="s">
        <v>75</v>
      </c>
      <c r="AC409" s="5">
        <v>7</v>
      </c>
      <c r="AD409" s="5" t="s">
        <v>141</v>
      </c>
      <c r="AE409" s="5" t="s">
        <v>28</v>
      </c>
      <c r="AF409" s="5" t="s">
        <v>28</v>
      </c>
      <c r="AG409" s="3">
        <v>0.54375000000000007</v>
      </c>
      <c r="AH409" s="5" t="s">
        <v>445</v>
      </c>
      <c r="AI409" s="5" t="s">
        <v>27</v>
      </c>
      <c r="AJ409" s="13"/>
      <c r="AK409" s="6"/>
      <c r="AL409" s="6"/>
      <c r="AM409" s="6"/>
    </row>
    <row r="410" spans="1:39" s="75" customFormat="1" ht="18.75" x14ac:dyDescent="0.25">
      <c r="A410" s="89">
        <v>4</v>
      </c>
      <c r="B410" s="122">
        <v>43151</v>
      </c>
      <c r="C410" s="90">
        <v>21</v>
      </c>
      <c r="D410" s="91">
        <v>34</v>
      </c>
      <c r="E410" s="91">
        <v>3</v>
      </c>
      <c r="F410" s="92"/>
      <c r="G410" s="93">
        <v>3</v>
      </c>
      <c r="H410" s="93">
        <v>9</v>
      </c>
      <c r="I410" s="93">
        <v>23</v>
      </c>
      <c r="J410" s="93"/>
      <c r="K410" s="93">
        <v>1</v>
      </c>
      <c r="L410" s="97"/>
      <c r="M410" s="97"/>
      <c r="N410" s="97"/>
      <c r="O410" s="97"/>
      <c r="P410" s="97"/>
      <c r="Q410" s="98"/>
      <c r="R410" s="98"/>
      <c r="S410" s="16"/>
      <c r="T410" s="47" t="s">
        <v>63</v>
      </c>
      <c r="U410" s="47" t="s">
        <v>900</v>
      </c>
      <c r="V410" s="34" t="s">
        <v>719</v>
      </c>
      <c r="W410" s="95">
        <v>0.68402777777777779</v>
      </c>
      <c r="X410" s="95">
        <v>0.69444444444444453</v>
      </c>
      <c r="Y410" s="94">
        <v>3</v>
      </c>
      <c r="Z410" s="13" t="s">
        <v>29</v>
      </c>
      <c r="AA410" s="118" t="s">
        <v>25</v>
      </c>
      <c r="AB410" s="5" t="s">
        <v>26</v>
      </c>
      <c r="AC410" s="94">
        <v>3</v>
      </c>
      <c r="AD410" s="94" t="s">
        <v>27</v>
      </c>
      <c r="AE410" s="94" t="s">
        <v>28</v>
      </c>
      <c r="AF410" s="94" t="s">
        <v>28</v>
      </c>
      <c r="AG410" s="95">
        <v>0.54375000000000007</v>
      </c>
      <c r="AH410" s="5" t="s">
        <v>438</v>
      </c>
      <c r="AI410" s="5" t="s">
        <v>27</v>
      </c>
      <c r="AJ410" s="96"/>
    </row>
    <row r="411" spans="1:39" x14ac:dyDescent="0.25">
      <c r="A411" s="1">
        <v>4</v>
      </c>
      <c r="B411" s="120">
        <v>43151</v>
      </c>
      <c r="C411" s="2">
        <v>18</v>
      </c>
      <c r="D411" s="10">
        <v>7</v>
      </c>
      <c r="E411" s="10">
        <v>2</v>
      </c>
      <c r="F411" s="10">
        <v>5</v>
      </c>
      <c r="G411" s="10">
        <v>7</v>
      </c>
      <c r="H411" s="10">
        <v>1</v>
      </c>
      <c r="I411" s="10">
        <v>2</v>
      </c>
      <c r="K411" s="10">
        <v>1</v>
      </c>
      <c r="O411" s="16">
        <v>1</v>
      </c>
      <c r="Q411" s="16">
        <v>4</v>
      </c>
      <c r="S411" s="16"/>
      <c r="T411" s="34" t="s">
        <v>63</v>
      </c>
      <c r="U411" s="47" t="s">
        <v>900</v>
      </c>
      <c r="V411" s="34" t="s">
        <v>902</v>
      </c>
      <c r="W411" s="3">
        <v>0.69791666666666663</v>
      </c>
      <c r="X411" s="3">
        <v>0.71180555555555547</v>
      </c>
      <c r="Y411" s="5">
        <v>2</v>
      </c>
      <c r="Z411" s="33" t="s">
        <v>29</v>
      </c>
      <c r="AA411" s="108" t="s">
        <v>25</v>
      </c>
      <c r="AB411" s="5" t="s">
        <v>26</v>
      </c>
      <c r="AC411" s="5">
        <v>3</v>
      </c>
      <c r="AD411" s="5" t="s">
        <v>27</v>
      </c>
      <c r="AE411" s="5" t="s">
        <v>28</v>
      </c>
      <c r="AF411" s="5" t="s">
        <v>28</v>
      </c>
      <c r="AG411" s="3">
        <v>0.54375000000000007</v>
      </c>
      <c r="AH411" s="5" t="s">
        <v>438</v>
      </c>
      <c r="AI411" s="5" t="s">
        <v>27</v>
      </c>
      <c r="AJ411" s="13"/>
      <c r="AK411" s="6"/>
      <c r="AL411" s="6"/>
      <c r="AM411" s="6"/>
    </row>
    <row r="412" spans="1:39" x14ac:dyDescent="0.25">
      <c r="A412" s="1">
        <v>4</v>
      </c>
      <c r="B412" s="120">
        <v>43151</v>
      </c>
      <c r="C412" s="2">
        <v>18</v>
      </c>
      <c r="D412" s="10">
        <v>5</v>
      </c>
      <c r="E412" s="10">
        <v>3</v>
      </c>
      <c r="G412" s="10">
        <v>2</v>
      </c>
      <c r="I412" s="10">
        <v>2</v>
      </c>
      <c r="K412" s="10">
        <v>2</v>
      </c>
      <c r="N412" s="16">
        <v>1</v>
      </c>
      <c r="O412" s="16">
        <v>1</v>
      </c>
      <c r="S412" s="16"/>
      <c r="T412" s="34" t="s">
        <v>63</v>
      </c>
      <c r="U412" s="34" t="s">
        <v>805</v>
      </c>
      <c r="V412" s="34" t="s">
        <v>812</v>
      </c>
      <c r="W412" s="3">
        <v>0.72916666666666663</v>
      </c>
      <c r="X412" s="3">
        <v>0.73958333333333337</v>
      </c>
      <c r="Y412" s="5">
        <v>2</v>
      </c>
      <c r="Z412" s="13" t="s">
        <v>29</v>
      </c>
      <c r="AA412" s="108" t="s">
        <v>25</v>
      </c>
      <c r="AB412" s="5" t="s">
        <v>26</v>
      </c>
      <c r="AC412" s="5">
        <v>3</v>
      </c>
      <c r="AD412" s="5" t="s">
        <v>27</v>
      </c>
      <c r="AE412" s="5" t="s">
        <v>28</v>
      </c>
      <c r="AF412" s="5" t="s">
        <v>28</v>
      </c>
      <c r="AG412" s="3">
        <v>0.54375000000000007</v>
      </c>
      <c r="AH412" s="5" t="s">
        <v>438</v>
      </c>
      <c r="AI412" s="5" t="s">
        <v>27</v>
      </c>
      <c r="AJ412" s="13" t="s">
        <v>903</v>
      </c>
      <c r="AK412" s="6"/>
      <c r="AL412" s="6"/>
      <c r="AM412" s="6"/>
    </row>
    <row r="413" spans="1:39" x14ac:dyDescent="0.25">
      <c r="A413" s="1">
        <v>4</v>
      </c>
      <c r="B413" s="120">
        <v>43152</v>
      </c>
      <c r="C413" s="2">
        <v>15</v>
      </c>
      <c r="D413" s="10">
        <v>18</v>
      </c>
      <c r="G413" s="10">
        <v>3</v>
      </c>
      <c r="H413" s="10">
        <v>11</v>
      </c>
      <c r="I413" s="10">
        <v>28</v>
      </c>
      <c r="S413" s="16"/>
      <c r="T413" s="34" t="s">
        <v>63</v>
      </c>
      <c r="U413" s="34" t="s">
        <v>449</v>
      </c>
      <c r="V413" s="34" t="s">
        <v>284</v>
      </c>
      <c r="W413" s="3">
        <v>0.37777777777777777</v>
      </c>
      <c r="X413" s="3">
        <v>0.39027777777777778</v>
      </c>
      <c r="Y413" s="5">
        <v>1</v>
      </c>
      <c r="Z413" s="33" t="s">
        <v>29</v>
      </c>
      <c r="AA413" s="5">
        <v>1</v>
      </c>
      <c r="AB413" s="5" t="s">
        <v>56</v>
      </c>
      <c r="AC413" s="5">
        <v>0</v>
      </c>
      <c r="AD413" s="5" t="s">
        <v>141</v>
      </c>
      <c r="AE413" s="5" t="s">
        <v>28</v>
      </c>
      <c r="AF413" s="5" t="s">
        <v>28</v>
      </c>
      <c r="AG413" s="3">
        <v>0.57361111111111118</v>
      </c>
      <c r="AH413" s="5" t="s">
        <v>445</v>
      </c>
      <c r="AI413" s="5" t="s">
        <v>141</v>
      </c>
      <c r="AJ413" s="13" t="s">
        <v>904</v>
      </c>
      <c r="AK413" s="6"/>
      <c r="AL413" s="6"/>
      <c r="AM413" s="6"/>
    </row>
    <row r="414" spans="1:39" x14ac:dyDescent="0.25">
      <c r="A414" s="1">
        <v>4</v>
      </c>
      <c r="B414" s="120">
        <v>43152</v>
      </c>
      <c r="C414" s="2">
        <v>24</v>
      </c>
      <c r="D414" s="10">
        <v>4</v>
      </c>
      <c r="G414" s="10">
        <v>5</v>
      </c>
      <c r="H414" s="10">
        <v>29</v>
      </c>
      <c r="I414" s="10">
        <v>24</v>
      </c>
      <c r="J414" s="10">
        <v>2</v>
      </c>
      <c r="Q414" s="16">
        <v>6</v>
      </c>
      <c r="S414" s="16"/>
      <c r="T414" s="34" t="s">
        <v>63</v>
      </c>
      <c r="U414" s="34" t="s">
        <v>149</v>
      </c>
      <c r="V414" s="34" t="s">
        <v>451</v>
      </c>
      <c r="W414" s="3">
        <v>0.41180555555555554</v>
      </c>
      <c r="X414" s="3">
        <v>0.42708333333333331</v>
      </c>
      <c r="Y414" s="5">
        <v>1</v>
      </c>
      <c r="Z414" s="13" t="s">
        <v>29</v>
      </c>
      <c r="AA414" s="5">
        <v>0</v>
      </c>
      <c r="AB414" s="5" t="s">
        <v>757</v>
      </c>
      <c r="AC414" s="5">
        <v>0</v>
      </c>
      <c r="AD414" s="5" t="s">
        <v>141</v>
      </c>
      <c r="AE414" s="5" t="s">
        <v>28</v>
      </c>
      <c r="AF414" s="5" t="s">
        <v>28</v>
      </c>
      <c r="AG414" s="3">
        <v>0.57361111111111118</v>
      </c>
      <c r="AH414" s="5" t="s">
        <v>445</v>
      </c>
      <c r="AI414" s="5" t="s">
        <v>141</v>
      </c>
      <c r="AJ414" s="13" t="s">
        <v>905</v>
      </c>
      <c r="AK414" s="6"/>
      <c r="AL414" s="6"/>
      <c r="AM414" s="6"/>
    </row>
    <row r="415" spans="1:39" x14ac:dyDescent="0.25">
      <c r="A415" s="1">
        <v>4</v>
      </c>
      <c r="B415" s="120">
        <v>43152</v>
      </c>
      <c r="C415" s="2">
        <v>24</v>
      </c>
      <c r="D415" s="10">
        <v>9</v>
      </c>
      <c r="E415" s="10">
        <v>10</v>
      </c>
      <c r="G415" s="10">
        <v>2</v>
      </c>
      <c r="H415" s="10">
        <v>7</v>
      </c>
      <c r="I415" s="10">
        <v>11</v>
      </c>
      <c r="S415" s="16"/>
      <c r="T415" s="34" t="s">
        <v>63</v>
      </c>
      <c r="U415" s="34" t="s">
        <v>151</v>
      </c>
      <c r="V415" s="34" t="s">
        <v>452</v>
      </c>
      <c r="W415" s="3">
        <v>0.44444444444444442</v>
      </c>
      <c r="X415" s="3">
        <v>0.45694444444444443</v>
      </c>
      <c r="Y415" s="5">
        <v>1</v>
      </c>
      <c r="Z415" s="33" t="s">
        <v>29</v>
      </c>
      <c r="AA415" s="5">
        <v>0</v>
      </c>
      <c r="AB415" s="5" t="s">
        <v>757</v>
      </c>
      <c r="AC415" s="5">
        <v>0</v>
      </c>
      <c r="AD415" s="5" t="s">
        <v>141</v>
      </c>
      <c r="AE415" s="5" t="s">
        <v>28</v>
      </c>
      <c r="AF415" s="5" t="s">
        <v>28</v>
      </c>
      <c r="AG415" s="3">
        <v>0.57361111111111118</v>
      </c>
      <c r="AH415" s="5" t="s">
        <v>445</v>
      </c>
      <c r="AI415" s="5" t="s">
        <v>141</v>
      </c>
      <c r="AJ415" s="13" t="s">
        <v>906</v>
      </c>
      <c r="AK415" s="6"/>
      <c r="AL415" s="6"/>
      <c r="AM415" s="6"/>
    </row>
    <row r="416" spans="1:39" x14ac:dyDescent="0.25">
      <c r="A416" s="1">
        <v>4</v>
      </c>
      <c r="B416" s="120">
        <v>43152</v>
      </c>
      <c r="C416" s="2">
        <v>23</v>
      </c>
      <c r="D416" s="10">
        <v>45</v>
      </c>
      <c r="E416" s="10">
        <v>29</v>
      </c>
      <c r="G416" s="10">
        <v>1</v>
      </c>
      <c r="H416" s="10">
        <v>7</v>
      </c>
      <c r="I416" s="10">
        <v>19</v>
      </c>
      <c r="K416" s="10">
        <v>9</v>
      </c>
      <c r="S416" s="16"/>
      <c r="T416" s="34" t="s">
        <v>63</v>
      </c>
      <c r="U416" s="34" t="s">
        <v>151</v>
      </c>
      <c r="V416" s="34" t="s">
        <v>452</v>
      </c>
      <c r="W416" s="3">
        <v>0.45833333333333331</v>
      </c>
      <c r="X416" s="3">
        <v>0.46875</v>
      </c>
      <c r="Y416" s="5">
        <v>1</v>
      </c>
      <c r="Z416" s="13" t="s">
        <v>29</v>
      </c>
      <c r="AA416" s="5">
        <v>0</v>
      </c>
      <c r="AB416" s="5" t="s">
        <v>757</v>
      </c>
      <c r="AC416" s="5">
        <v>0</v>
      </c>
      <c r="AD416" s="5" t="s">
        <v>141</v>
      </c>
      <c r="AE416" s="5" t="s">
        <v>28</v>
      </c>
      <c r="AF416" s="5" t="s">
        <v>28</v>
      </c>
      <c r="AG416" s="3">
        <v>0.57361111111111118</v>
      </c>
      <c r="AH416" s="5" t="s">
        <v>445</v>
      </c>
      <c r="AI416" s="5" t="s">
        <v>141</v>
      </c>
      <c r="AJ416" s="13" t="s">
        <v>907</v>
      </c>
      <c r="AK416" s="6"/>
      <c r="AL416" s="6"/>
      <c r="AM416" s="6"/>
    </row>
    <row r="417" spans="1:39" x14ac:dyDescent="0.25">
      <c r="A417" s="1">
        <v>4</v>
      </c>
      <c r="B417" s="120">
        <v>43152</v>
      </c>
      <c r="C417" s="2">
        <v>23</v>
      </c>
      <c r="D417" s="10">
        <v>21</v>
      </c>
      <c r="E417" s="10">
        <v>23</v>
      </c>
      <c r="F417" s="10">
        <v>6</v>
      </c>
      <c r="G417" s="10">
        <v>29</v>
      </c>
      <c r="H417" s="10">
        <v>1</v>
      </c>
      <c r="I417" s="10">
        <v>8</v>
      </c>
      <c r="K417" s="10">
        <v>17</v>
      </c>
      <c r="N417" s="16">
        <v>3</v>
      </c>
      <c r="Q417" s="16">
        <v>1</v>
      </c>
      <c r="S417" s="16"/>
      <c r="T417" s="34" t="s">
        <v>63</v>
      </c>
      <c r="U417" s="34" t="s">
        <v>152</v>
      </c>
      <c r="V417" s="34" t="s">
        <v>453</v>
      </c>
      <c r="W417" s="3">
        <v>0.47361111111111115</v>
      </c>
      <c r="X417" s="3">
        <v>0.4861111111111111</v>
      </c>
      <c r="Y417" s="5">
        <v>1</v>
      </c>
      <c r="Z417" s="13" t="s">
        <v>29</v>
      </c>
      <c r="AA417" s="5">
        <v>0</v>
      </c>
      <c r="AB417" s="5" t="s">
        <v>757</v>
      </c>
      <c r="AC417" s="5">
        <v>0</v>
      </c>
      <c r="AD417" s="5" t="s">
        <v>141</v>
      </c>
      <c r="AE417" s="5" t="s">
        <v>28</v>
      </c>
      <c r="AF417" s="5" t="s">
        <v>28</v>
      </c>
      <c r="AG417" s="3">
        <v>0.57361111111111118</v>
      </c>
      <c r="AH417" s="5" t="s">
        <v>445</v>
      </c>
      <c r="AI417" s="5" t="s">
        <v>141</v>
      </c>
      <c r="AJ417" s="13" t="s">
        <v>908</v>
      </c>
      <c r="AK417" s="6"/>
      <c r="AL417" s="6"/>
      <c r="AM417" s="6"/>
    </row>
    <row r="418" spans="1:39" x14ac:dyDescent="0.25">
      <c r="A418" s="1">
        <v>4</v>
      </c>
      <c r="B418" s="120">
        <v>43152</v>
      </c>
      <c r="C418" s="2">
        <v>23</v>
      </c>
      <c r="D418" s="10">
        <v>66</v>
      </c>
      <c r="E418" s="10">
        <v>191</v>
      </c>
      <c r="H418" s="10">
        <v>6</v>
      </c>
      <c r="I418" s="10">
        <v>8</v>
      </c>
      <c r="K418" s="10">
        <v>1</v>
      </c>
      <c r="Q418" s="16">
        <v>1</v>
      </c>
      <c r="S418" s="16"/>
      <c r="T418" s="34" t="s">
        <v>63</v>
      </c>
      <c r="U418" s="34" t="s">
        <v>153</v>
      </c>
      <c r="V418" s="34" t="s">
        <v>671</v>
      </c>
      <c r="W418" s="3">
        <v>0.49861111111111112</v>
      </c>
      <c r="X418" s="3">
        <v>0.51041666666666663</v>
      </c>
      <c r="Y418" s="5">
        <v>0</v>
      </c>
      <c r="Z418" s="33" t="s">
        <v>29</v>
      </c>
      <c r="AA418" s="5">
        <v>0</v>
      </c>
      <c r="AB418" s="5" t="s">
        <v>757</v>
      </c>
      <c r="AC418" s="5">
        <v>1</v>
      </c>
      <c r="AD418" s="5" t="s">
        <v>141</v>
      </c>
      <c r="AE418" s="5" t="s">
        <v>28</v>
      </c>
      <c r="AF418" s="5" t="s">
        <v>28</v>
      </c>
      <c r="AG418" s="3">
        <v>0.57361111111111118</v>
      </c>
      <c r="AH418" s="5" t="s">
        <v>445</v>
      </c>
      <c r="AI418" s="5" t="s">
        <v>141</v>
      </c>
      <c r="AJ418" s="13" t="s">
        <v>909</v>
      </c>
      <c r="AK418" s="6"/>
      <c r="AL418" s="6"/>
      <c r="AM418" s="6"/>
    </row>
    <row r="419" spans="1:39" x14ac:dyDescent="0.25">
      <c r="A419" s="1">
        <v>4</v>
      </c>
      <c r="B419" s="120">
        <v>43152</v>
      </c>
      <c r="C419" s="2">
        <v>23</v>
      </c>
      <c r="D419" s="10">
        <v>2</v>
      </c>
      <c r="E419" s="10">
        <v>3</v>
      </c>
      <c r="G419" s="10">
        <v>2</v>
      </c>
      <c r="H419" s="10">
        <v>12</v>
      </c>
      <c r="I419" s="10">
        <v>15</v>
      </c>
      <c r="J419" s="10">
        <v>26</v>
      </c>
      <c r="K419" s="10">
        <v>2</v>
      </c>
      <c r="O419" s="16">
        <v>2</v>
      </c>
      <c r="Q419" s="16">
        <v>12</v>
      </c>
      <c r="S419" s="16"/>
      <c r="T419" s="34" t="s">
        <v>63</v>
      </c>
      <c r="U419" s="34" t="s">
        <v>155</v>
      </c>
      <c r="V419" s="34" t="s">
        <v>941</v>
      </c>
      <c r="W419" s="3">
        <v>0.53125</v>
      </c>
      <c r="X419" s="3">
        <v>0.53819444444444442</v>
      </c>
      <c r="Y419" s="5">
        <v>0</v>
      </c>
      <c r="Z419" s="13" t="s">
        <v>29</v>
      </c>
      <c r="AA419" s="5">
        <v>0</v>
      </c>
      <c r="AB419" s="5" t="s">
        <v>757</v>
      </c>
      <c r="AC419" s="5">
        <v>1</v>
      </c>
      <c r="AD419" s="5" t="s">
        <v>141</v>
      </c>
      <c r="AE419" s="5" t="s">
        <v>28</v>
      </c>
      <c r="AF419" s="5" t="s">
        <v>28</v>
      </c>
      <c r="AG419" s="3">
        <v>0.57361111111111118</v>
      </c>
      <c r="AH419" s="5" t="s">
        <v>546</v>
      </c>
      <c r="AI419" s="5" t="s">
        <v>141</v>
      </c>
      <c r="AJ419" s="13"/>
      <c r="AK419" s="6"/>
      <c r="AL419" s="6"/>
      <c r="AM419" s="6"/>
    </row>
    <row r="420" spans="1:39" s="26" customFormat="1" x14ac:dyDescent="0.25">
      <c r="A420" s="58">
        <v>4</v>
      </c>
      <c r="B420" s="121">
        <v>43152</v>
      </c>
      <c r="C420" s="20">
        <v>7</v>
      </c>
      <c r="D420" s="21">
        <v>24</v>
      </c>
      <c r="E420" s="21">
        <v>9</v>
      </c>
      <c r="F420" s="21"/>
      <c r="G420" s="21">
        <v>2</v>
      </c>
      <c r="H420" s="21">
        <v>29</v>
      </c>
      <c r="I420" s="21">
        <v>17</v>
      </c>
      <c r="J420" s="21"/>
      <c r="K420" s="21"/>
      <c r="L420" s="22"/>
      <c r="M420" s="22"/>
      <c r="N420" s="22"/>
      <c r="O420" s="22">
        <v>3</v>
      </c>
      <c r="P420" s="22"/>
      <c r="Q420" s="22"/>
      <c r="R420" s="22"/>
      <c r="S420" s="22"/>
      <c r="T420" s="25" t="s">
        <v>63</v>
      </c>
      <c r="U420" s="25" t="s">
        <v>155</v>
      </c>
      <c r="V420" s="25" t="s">
        <v>910</v>
      </c>
      <c r="W420" s="57">
        <v>0.54027777777777775</v>
      </c>
      <c r="X420" s="57">
        <v>0.57361111111111118</v>
      </c>
      <c r="Y420" s="14">
        <v>1</v>
      </c>
      <c r="Z420" s="33" t="s">
        <v>29</v>
      </c>
      <c r="AA420" s="14">
        <v>1</v>
      </c>
      <c r="AB420" s="14" t="s">
        <v>140</v>
      </c>
      <c r="AC420" s="14">
        <v>3</v>
      </c>
      <c r="AD420" s="14" t="s">
        <v>141</v>
      </c>
      <c r="AE420" s="14" t="s">
        <v>28</v>
      </c>
      <c r="AF420" s="14" t="s">
        <v>28</v>
      </c>
      <c r="AG420" s="57">
        <v>0.57361111111111118</v>
      </c>
      <c r="AH420" s="14" t="s">
        <v>546</v>
      </c>
      <c r="AI420" s="5" t="s">
        <v>141</v>
      </c>
      <c r="AJ420" s="33" t="s">
        <v>959</v>
      </c>
    </row>
    <row r="421" spans="1:39" x14ac:dyDescent="0.25">
      <c r="A421" s="1">
        <v>4</v>
      </c>
      <c r="B421" s="120">
        <v>43152</v>
      </c>
      <c r="C421" s="2">
        <v>16</v>
      </c>
      <c r="D421" s="10">
        <v>3</v>
      </c>
      <c r="E421" s="10">
        <v>1</v>
      </c>
      <c r="G421" s="10">
        <v>6</v>
      </c>
      <c r="H421" s="10">
        <v>5</v>
      </c>
      <c r="I421" s="10">
        <v>3</v>
      </c>
      <c r="Q421" s="16">
        <v>15</v>
      </c>
      <c r="S421" s="16"/>
      <c r="T421" s="34" t="s">
        <v>63</v>
      </c>
      <c r="U421" s="34" t="s">
        <v>447</v>
      </c>
      <c r="V421" s="34" t="s">
        <v>456</v>
      </c>
      <c r="W421" s="3">
        <v>0.58333333333333337</v>
      </c>
      <c r="X421" s="3">
        <v>0.59027777777777779</v>
      </c>
      <c r="Y421" s="5">
        <v>1</v>
      </c>
      <c r="Z421" s="13" t="s">
        <v>29</v>
      </c>
      <c r="AA421" s="5">
        <v>1</v>
      </c>
      <c r="AB421" s="5" t="s">
        <v>145</v>
      </c>
      <c r="AC421" s="5">
        <v>4</v>
      </c>
      <c r="AD421" s="5" t="s">
        <v>141</v>
      </c>
      <c r="AE421" s="5" t="s">
        <v>28</v>
      </c>
      <c r="AF421" s="5" t="s">
        <v>28</v>
      </c>
      <c r="AG421" s="3">
        <v>0.57361111111111118</v>
      </c>
      <c r="AH421" s="5" t="s">
        <v>546</v>
      </c>
      <c r="AI421" s="5" t="s">
        <v>141</v>
      </c>
      <c r="AJ421" s="13" t="s">
        <v>912</v>
      </c>
      <c r="AK421" s="6"/>
      <c r="AL421" s="6"/>
      <c r="AM421" s="6"/>
    </row>
    <row r="422" spans="1:39" x14ac:dyDescent="0.25">
      <c r="A422" s="1">
        <v>4</v>
      </c>
      <c r="B422" s="120">
        <v>43152</v>
      </c>
      <c r="C422" s="2">
        <v>16</v>
      </c>
      <c r="D422" s="10">
        <v>6</v>
      </c>
      <c r="E422" s="10">
        <v>22</v>
      </c>
      <c r="F422" s="10">
        <v>8</v>
      </c>
      <c r="H422" s="10">
        <v>7</v>
      </c>
      <c r="I422" s="10">
        <v>3</v>
      </c>
      <c r="Q422" s="16">
        <v>22</v>
      </c>
      <c r="S422" s="16"/>
      <c r="T422" s="34" t="s">
        <v>63</v>
      </c>
      <c r="U422" s="34" t="s">
        <v>158</v>
      </c>
      <c r="V422" s="34" t="s">
        <v>457</v>
      </c>
      <c r="W422" s="3">
        <v>0.60069444444444442</v>
      </c>
      <c r="X422" s="3">
        <v>0.60763888888888895</v>
      </c>
      <c r="Y422" s="5">
        <v>1</v>
      </c>
      <c r="Z422" s="33" t="s">
        <v>29</v>
      </c>
      <c r="AA422" s="5">
        <v>1</v>
      </c>
      <c r="AB422" s="5" t="s">
        <v>145</v>
      </c>
      <c r="AC422" s="5">
        <v>4</v>
      </c>
      <c r="AD422" s="5" t="s">
        <v>141</v>
      </c>
      <c r="AE422" s="5" t="s">
        <v>28</v>
      </c>
      <c r="AF422" s="5" t="s">
        <v>28</v>
      </c>
      <c r="AG422" s="3">
        <v>0.57361111111111118</v>
      </c>
      <c r="AH422" s="5" t="s">
        <v>438</v>
      </c>
      <c r="AI422" s="5" t="s">
        <v>141</v>
      </c>
      <c r="AJ422" s="13" t="s">
        <v>913</v>
      </c>
      <c r="AK422" s="6"/>
      <c r="AL422" s="6"/>
      <c r="AM422" s="6"/>
    </row>
    <row r="423" spans="1:39" x14ac:dyDescent="0.25">
      <c r="A423" s="1">
        <v>4</v>
      </c>
      <c r="B423" s="120">
        <v>43152</v>
      </c>
      <c r="C423" s="2">
        <v>16</v>
      </c>
      <c r="D423" s="10">
        <v>26</v>
      </c>
      <c r="G423" s="10">
        <v>4</v>
      </c>
      <c r="H423" s="10">
        <v>7</v>
      </c>
      <c r="I423" s="10">
        <v>12</v>
      </c>
      <c r="N423" s="16">
        <v>4</v>
      </c>
      <c r="Q423" s="16">
        <v>5</v>
      </c>
      <c r="S423" s="16"/>
      <c r="T423" s="34" t="s">
        <v>63</v>
      </c>
      <c r="U423" s="34" t="s">
        <v>160</v>
      </c>
      <c r="V423" s="34" t="s">
        <v>458</v>
      </c>
      <c r="W423" s="3">
        <v>0.625</v>
      </c>
      <c r="X423" s="3">
        <v>0.63888888888888895</v>
      </c>
      <c r="Y423" s="5">
        <v>1</v>
      </c>
      <c r="Z423" s="13" t="s">
        <v>29</v>
      </c>
      <c r="AA423" s="5">
        <v>1</v>
      </c>
      <c r="AB423" s="5" t="s">
        <v>963</v>
      </c>
      <c r="AC423" s="5">
        <v>5</v>
      </c>
      <c r="AD423" s="5" t="s">
        <v>141</v>
      </c>
      <c r="AE423" s="5" t="s">
        <v>28</v>
      </c>
      <c r="AF423" s="5" t="s">
        <v>28</v>
      </c>
      <c r="AG423" s="3">
        <v>0.57361111111111118</v>
      </c>
      <c r="AH423" s="5" t="s">
        <v>438</v>
      </c>
      <c r="AI423" s="5" t="s">
        <v>141</v>
      </c>
      <c r="AJ423" s="13" t="s">
        <v>915</v>
      </c>
      <c r="AK423" s="6"/>
      <c r="AL423" s="6"/>
      <c r="AM423" s="6"/>
    </row>
    <row r="424" spans="1:39" x14ac:dyDescent="0.25">
      <c r="A424" s="1">
        <v>4</v>
      </c>
      <c r="B424" s="120">
        <v>43152</v>
      </c>
      <c r="C424" s="2">
        <v>16</v>
      </c>
      <c r="D424" s="10">
        <v>5</v>
      </c>
      <c r="E424" s="10">
        <v>4</v>
      </c>
      <c r="H424" s="10">
        <v>2</v>
      </c>
      <c r="I424" s="10">
        <v>6</v>
      </c>
      <c r="Q424" s="16">
        <v>1</v>
      </c>
      <c r="S424" s="16"/>
      <c r="T424" s="34" t="s">
        <v>63</v>
      </c>
      <c r="U424" s="34" t="s">
        <v>161</v>
      </c>
      <c r="V424" s="34" t="s">
        <v>669</v>
      </c>
      <c r="W424" s="3">
        <v>0.65625</v>
      </c>
      <c r="X424" s="3">
        <v>0.67013888888888884</v>
      </c>
      <c r="Y424" s="108" t="s">
        <v>55</v>
      </c>
      <c r="Z424" s="13" t="s">
        <v>29</v>
      </c>
      <c r="AA424" s="5">
        <v>1</v>
      </c>
      <c r="AB424" s="5" t="s">
        <v>963</v>
      </c>
      <c r="AC424" s="5">
        <v>3</v>
      </c>
      <c r="AD424" s="5" t="s">
        <v>141</v>
      </c>
      <c r="AE424" s="5" t="s">
        <v>28</v>
      </c>
      <c r="AF424" s="5" t="s">
        <v>28</v>
      </c>
      <c r="AG424" s="3">
        <v>0.57361111111111118</v>
      </c>
      <c r="AH424" s="5" t="s">
        <v>438</v>
      </c>
      <c r="AI424" s="5" t="s">
        <v>141</v>
      </c>
      <c r="AJ424" s="13" t="s">
        <v>916</v>
      </c>
      <c r="AK424" s="6"/>
      <c r="AL424" s="6"/>
      <c r="AM424" s="6"/>
    </row>
    <row r="425" spans="1:39" x14ac:dyDescent="0.25">
      <c r="A425" s="1">
        <v>4</v>
      </c>
      <c r="B425" s="120">
        <v>43151</v>
      </c>
      <c r="C425" s="2">
        <v>4</v>
      </c>
      <c r="D425" s="10">
        <v>83</v>
      </c>
      <c r="E425" s="10">
        <v>9</v>
      </c>
      <c r="G425" s="10">
        <v>7</v>
      </c>
      <c r="H425" s="10">
        <v>2</v>
      </c>
      <c r="I425" s="10">
        <v>4</v>
      </c>
      <c r="J425" s="10">
        <v>15</v>
      </c>
      <c r="Q425" s="16">
        <v>12</v>
      </c>
      <c r="S425" s="16"/>
      <c r="T425" s="34" t="s">
        <v>24</v>
      </c>
      <c r="U425" s="34" t="s">
        <v>341</v>
      </c>
      <c r="V425" s="34" t="s">
        <v>917</v>
      </c>
      <c r="W425" s="3">
        <v>0.39097222222222222</v>
      </c>
      <c r="X425" s="3">
        <v>0.40833333333333338</v>
      </c>
      <c r="Y425" s="5" t="s">
        <v>343</v>
      </c>
      <c r="Z425" s="5" t="s">
        <v>29</v>
      </c>
      <c r="AA425" s="5">
        <v>4</v>
      </c>
      <c r="AB425" s="5" t="s">
        <v>33</v>
      </c>
      <c r="AC425" s="5">
        <v>1</v>
      </c>
      <c r="AD425" s="5" t="s">
        <v>27</v>
      </c>
      <c r="AE425" s="5" t="s">
        <v>28</v>
      </c>
      <c r="AF425" s="5" t="s">
        <v>28</v>
      </c>
      <c r="AG425" s="3">
        <v>0.54375000000000007</v>
      </c>
      <c r="AH425" s="5" t="s">
        <v>445</v>
      </c>
      <c r="AI425" s="5" t="s">
        <v>32</v>
      </c>
      <c r="AJ425" s="13" t="s">
        <v>918</v>
      </c>
      <c r="AK425" s="6"/>
      <c r="AL425" s="6"/>
      <c r="AM425" s="6"/>
    </row>
    <row r="426" spans="1:39" x14ac:dyDescent="0.25">
      <c r="A426" s="1">
        <v>4</v>
      </c>
      <c r="B426" s="120">
        <v>43151</v>
      </c>
      <c r="C426" s="2">
        <v>5</v>
      </c>
      <c r="D426" s="21"/>
      <c r="E426" s="21"/>
      <c r="F426" s="21"/>
      <c r="G426" s="21"/>
      <c r="H426" s="21"/>
      <c r="I426" s="21"/>
      <c r="S426" s="16"/>
      <c r="T426" s="34" t="s">
        <v>24</v>
      </c>
      <c r="U426" s="34" t="s">
        <v>571</v>
      </c>
      <c r="V426" s="34" t="s">
        <v>919</v>
      </c>
      <c r="W426" s="3">
        <v>0.44513888888888892</v>
      </c>
      <c r="X426" s="3">
        <v>0.46597222222222223</v>
      </c>
      <c r="Y426" s="5" t="s">
        <v>920</v>
      </c>
      <c r="Z426" s="5" t="s">
        <v>29</v>
      </c>
      <c r="AA426" s="5">
        <v>4</v>
      </c>
      <c r="AB426" s="5" t="s">
        <v>33</v>
      </c>
      <c r="AC426" s="5">
        <v>3</v>
      </c>
      <c r="AD426" s="5" t="s">
        <v>27</v>
      </c>
      <c r="AE426" s="5" t="s">
        <v>28</v>
      </c>
      <c r="AF426" s="5" t="s">
        <v>28</v>
      </c>
      <c r="AG426" s="3">
        <v>0.54375000000000007</v>
      </c>
      <c r="AH426" s="5" t="s">
        <v>445</v>
      </c>
      <c r="AI426" s="5" t="s">
        <v>1089</v>
      </c>
      <c r="AJ426" s="26" t="s">
        <v>960</v>
      </c>
      <c r="AK426" s="26"/>
      <c r="AL426" s="6"/>
      <c r="AM426" s="6"/>
    </row>
    <row r="427" spans="1:39" x14ac:dyDescent="0.25">
      <c r="A427" s="1">
        <v>4</v>
      </c>
      <c r="B427" s="120">
        <v>43151</v>
      </c>
      <c r="C427" s="2">
        <v>5</v>
      </c>
      <c r="D427" s="10">
        <v>10</v>
      </c>
      <c r="G427" s="10">
        <v>2</v>
      </c>
      <c r="H427" s="10">
        <v>4</v>
      </c>
      <c r="I427" s="10">
        <v>27</v>
      </c>
      <c r="N427" s="16">
        <v>1</v>
      </c>
      <c r="Q427" s="16">
        <v>5</v>
      </c>
      <c r="S427" s="16"/>
      <c r="T427" s="34" t="s">
        <v>24</v>
      </c>
      <c r="U427" s="34" t="s">
        <v>922</v>
      </c>
      <c r="V427" s="34" t="s">
        <v>923</v>
      </c>
      <c r="W427" s="3">
        <v>0.47500000000000003</v>
      </c>
      <c r="X427" s="3">
        <v>0.48958333333333331</v>
      </c>
      <c r="Y427" s="5" t="s">
        <v>527</v>
      </c>
      <c r="Z427" s="5" t="s">
        <v>29</v>
      </c>
      <c r="AA427" s="110" t="s">
        <v>245</v>
      </c>
      <c r="AB427" s="5" t="s">
        <v>33</v>
      </c>
      <c r="AC427" s="5">
        <v>3</v>
      </c>
      <c r="AD427" s="5" t="s">
        <v>27</v>
      </c>
      <c r="AE427" s="5" t="s">
        <v>28</v>
      </c>
      <c r="AF427" s="5" t="s">
        <v>28</v>
      </c>
      <c r="AG427" s="3">
        <v>0.54375000000000007</v>
      </c>
      <c r="AH427" s="5" t="s">
        <v>445</v>
      </c>
      <c r="AI427" s="5" t="s">
        <v>27</v>
      </c>
      <c r="AJ427" s="13"/>
      <c r="AK427" s="6"/>
      <c r="AL427" s="6"/>
      <c r="AM427" s="6"/>
    </row>
    <row r="428" spans="1:39" x14ac:dyDescent="0.25">
      <c r="A428" s="1">
        <v>4</v>
      </c>
      <c r="B428" s="120">
        <v>43151</v>
      </c>
      <c r="C428" s="2">
        <v>6</v>
      </c>
      <c r="E428" s="10">
        <v>2</v>
      </c>
      <c r="G428" s="10">
        <v>7</v>
      </c>
      <c r="H428" s="10">
        <v>2</v>
      </c>
      <c r="I428" s="10">
        <v>5</v>
      </c>
      <c r="O428" s="16">
        <v>2</v>
      </c>
      <c r="S428" s="16"/>
      <c r="T428" s="34" t="s">
        <v>24</v>
      </c>
      <c r="U428" s="34" t="s">
        <v>574</v>
      </c>
      <c r="V428" s="34" t="s">
        <v>924</v>
      </c>
      <c r="W428" s="3">
        <v>0.51458333333333328</v>
      </c>
      <c r="X428" s="3">
        <v>0.52847222222222223</v>
      </c>
      <c r="Y428" s="5" t="s">
        <v>527</v>
      </c>
      <c r="Z428" s="5" t="s">
        <v>29</v>
      </c>
      <c r="AA428" s="5">
        <v>3</v>
      </c>
      <c r="AB428" s="5" t="s">
        <v>33</v>
      </c>
      <c r="AC428" s="5">
        <v>5</v>
      </c>
      <c r="AD428" s="5" t="s">
        <v>27</v>
      </c>
      <c r="AE428" s="5" t="s">
        <v>31</v>
      </c>
      <c r="AF428" s="111">
        <v>0.2</v>
      </c>
      <c r="AG428" s="3">
        <v>0.54375000000000007</v>
      </c>
      <c r="AH428" s="5" t="s">
        <v>546</v>
      </c>
      <c r="AI428" s="5" t="s">
        <v>27</v>
      </c>
      <c r="AJ428" s="13"/>
      <c r="AK428" s="6"/>
      <c r="AL428" s="6"/>
      <c r="AM428" s="6"/>
    </row>
    <row r="429" spans="1:39" x14ac:dyDescent="0.25">
      <c r="A429" s="1">
        <v>4</v>
      </c>
      <c r="B429" s="120">
        <v>43151</v>
      </c>
      <c r="C429" s="2">
        <v>6</v>
      </c>
      <c r="D429" s="10">
        <v>2</v>
      </c>
      <c r="E429" s="10">
        <v>10</v>
      </c>
      <c r="H429" s="10">
        <v>6</v>
      </c>
      <c r="I429" s="10">
        <v>25</v>
      </c>
      <c r="J429" s="10">
        <v>1</v>
      </c>
      <c r="L429" s="16">
        <v>1</v>
      </c>
      <c r="Q429" s="16">
        <v>3</v>
      </c>
      <c r="S429" s="16"/>
      <c r="T429" s="34" t="s">
        <v>24</v>
      </c>
      <c r="U429" s="34" t="s">
        <v>68</v>
      </c>
      <c r="V429" s="34" t="s">
        <v>925</v>
      </c>
      <c r="W429" s="3">
        <v>0.55347222222222225</v>
      </c>
      <c r="X429" s="3">
        <v>0.57916666666666672</v>
      </c>
      <c r="Y429" s="5">
        <v>2</v>
      </c>
      <c r="Z429" s="5" t="s">
        <v>29</v>
      </c>
      <c r="AA429" s="108" t="s">
        <v>245</v>
      </c>
      <c r="AB429" s="5" t="s">
        <v>33</v>
      </c>
      <c r="AC429" s="5">
        <v>4</v>
      </c>
      <c r="AD429" s="5" t="s">
        <v>27</v>
      </c>
      <c r="AE429" s="5" t="s">
        <v>31</v>
      </c>
      <c r="AF429" s="111">
        <v>0.2</v>
      </c>
      <c r="AG429" s="3">
        <v>0.54375000000000007</v>
      </c>
      <c r="AH429" s="5" t="s">
        <v>546</v>
      </c>
      <c r="AI429" s="5" t="s">
        <v>27</v>
      </c>
      <c r="AJ429" s="13"/>
      <c r="AK429" s="6"/>
      <c r="AL429" s="6"/>
      <c r="AM429" s="6"/>
    </row>
    <row r="430" spans="1:39" x14ac:dyDescent="0.25">
      <c r="A430" s="1">
        <v>4</v>
      </c>
      <c r="B430" s="120">
        <v>43151</v>
      </c>
      <c r="C430" s="2">
        <v>6</v>
      </c>
      <c r="D430" s="10">
        <v>2</v>
      </c>
      <c r="E430" s="10">
        <v>56</v>
      </c>
      <c r="H430" s="10">
        <v>1</v>
      </c>
      <c r="I430" s="10">
        <v>7</v>
      </c>
      <c r="J430" s="10">
        <v>3</v>
      </c>
      <c r="N430" s="16">
        <v>3</v>
      </c>
      <c r="Q430" s="22">
        <v>2</v>
      </c>
      <c r="S430" s="16"/>
      <c r="T430" s="34" t="s">
        <v>24</v>
      </c>
      <c r="U430" s="34" t="s">
        <v>327</v>
      </c>
      <c r="V430" s="34" t="s">
        <v>926</v>
      </c>
      <c r="W430" s="3">
        <v>0.60486111111111118</v>
      </c>
      <c r="X430" s="3">
        <v>0.63611111111111118</v>
      </c>
      <c r="Y430" s="5" t="s">
        <v>527</v>
      </c>
      <c r="Z430" s="5" t="s">
        <v>29</v>
      </c>
      <c r="AA430" s="108" t="s">
        <v>245</v>
      </c>
      <c r="AB430" s="5" t="s">
        <v>33</v>
      </c>
      <c r="AC430" s="5">
        <v>3</v>
      </c>
      <c r="AD430" s="5" t="s">
        <v>27</v>
      </c>
      <c r="AE430" s="5" t="s">
        <v>28</v>
      </c>
      <c r="AF430" s="5" t="s">
        <v>28</v>
      </c>
      <c r="AG430" s="3">
        <v>0.54375000000000007</v>
      </c>
      <c r="AH430" s="5" t="s">
        <v>438</v>
      </c>
      <c r="AI430" s="5" t="s">
        <v>1090</v>
      </c>
      <c r="AJ430" s="13" t="s">
        <v>927</v>
      </c>
      <c r="AK430" s="26"/>
      <c r="AL430" s="6"/>
      <c r="AM430" s="6"/>
    </row>
    <row r="431" spans="1:39" s="26" customFormat="1" x14ac:dyDescent="0.25">
      <c r="A431" s="58">
        <v>4</v>
      </c>
      <c r="B431" s="121">
        <v>43151</v>
      </c>
      <c r="C431" s="20">
        <v>7</v>
      </c>
      <c r="D431" s="21"/>
      <c r="E431" s="21"/>
      <c r="F431" s="21"/>
      <c r="G431" s="21"/>
      <c r="H431" s="21">
        <v>3</v>
      </c>
      <c r="I431" s="21">
        <v>3</v>
      </c>
      <c r="J431" s="21"/>
      <c r="K431" s="21"/>
      <c r="L431" s="22"/>
      <c r="M431" s="22"/>
      <c r="N431" s="22"/>
      <c r="O431" s="22"/>
      <c r="P431" s="22"/>
      <c r="Q431" s="22">
        <v>1</v>
      </c>
      <c r="R431" s="22"/>
      <c r="S431" s="22"/>
      <c r="T431" s="25" t="s">
        <v>24</v>
      </c>
      <c r="U431" s="25" t="s">
        <v>327</v>
      </c>
      <c r="V431" s="25" t="s">
        <v>926</v>
      </c>
      <c r="W431" s="57">
        <v>0.63750000000000007</v>
      </c>
      <c r="X431" s="57">
        <v>0.64722222222222225</v>
      </c>
      <c r="Y431" s="14">
        <v>3</v>
      </c>
      <c r="Z431" s="14" t="s">
        <v>29</v>
      </c>
      <c r="AA431" s="14">
        <v>4</v>
      </c>
      <c r="AB431" s="14" t="s">
        <v>33</v>
      </c>
      <c r="AC431" s="14">
        <v>4</v>
      </c>
      <c r="AD431" s="14" t="s">
        <v>928</v>
      </c>
      <c r="AE431" s="14" t="s">
        <v>28</v>
      </c>
      <c r="AF431" s="14" t="s">
        <v>28</v>
      </c>
      <c r="AG431" s="57">
        <v>0.54375000000000007</v>
      </c>
      <c r="AH431" s="14" t="s">
        <v>438</v>
      </c>
      <c r="AI431" s="14" t="s">
        <v>1091</v>
      </c>
      <c r="AJ431" s="33"/>
    </row>
    <row r="432" spans="1:39" x14ac:dyDescent="0.25">
      <c r="A432" s="1">
        <v>4</v>
      </c>
      <c r="B432" s="120">
        <v>43151</v>
      </c>
      <c r="C432" s="2">
        <v>4</v>
      </c>
      <c r="D432" s="21"/>
      <c r="E432" s="21"/>
      <c r="G432" s="10">
        <v>3</v>
      </c>
      <c r="H432" s="10">
        <v>3</v>
      </c>
      <c r="I432" s="10">
        <v>3</v>
      </c>
      <c r="Q432" s="16">
        <v>2</v>
      </c>
      <c r="S432" s="16"/>
      <c r="T432" s="34" t="s">
        <v>24</v>
      </c>
      <c r="U432" s="34" t="s">
        <v>334</v>
      </c>
      <c r="V432" s="34" t="s">
        <v>929</v>
      </c>
      <c r="W432" s="3">
        <v>0.66875000000000007</v>
      </c>
      <c r="X432" s="3">
        <v>0.6777777777777777</v>
      </c>
      <c r="Y432" s="5">
        <v>2</v>
      </c>
      <c r="Z432" s="5" t="s">
        <v>29</v>
      </c>
      <c r="AA432" s="5">
        <v>4</v>
      </c>
      <c r="AB432" s="5" t="s">
        <v>33</v>
      </c>
      <c r="AC432" s="5">
        <v>3</v>
      </c>
      <c r="AD432" s="5" t="s">
        <v>27</v>
      </c>
      <c r="AE432" s="5" t="s">
        <v>34</v>
      </c>
      <c r="AF432" s="111">
        <v>0.2</v>
      </c>
      <c r="AG432" s="3">
        <v>0.54375000000000007</v>
      </c>
      <c r="AH432" s="5" t="s">
        <v>438</v>
      </c>
      <c r="AI432" s="5" t="s">
        <v>1038</v>
      </c>
      <c r="AJ432" s="13"/>
      <c r="AK432" s="6"/>
      <c r="AL432" s="6"/>
      <c r="AM432" s="6"/>
    </row>
    <row r="433" spans="1:39" x14ac:dyDescent="0.25">
      <c r="A433" s="1">
        <v>4</v>
      </c>
      <c r="B433" s="120">
        <v>43152</v>
      </c>
      <c r="C433" s="2">
        <v>10</v>
      </c>
      <c r="D433" s="10">
        <v>1</v>
      </c>
      <c r="E433" s="10">
        <v>2</v>
      </c>
      <c r="G433" s="10">
        <v>5</v>
      </c>
      <c r="H433" s="10">
        <v>2</v>
      </c>
      <c r="I433" s="10">
        <v>20</v>
      </c>
      <c r="J433" s="10">
        <v>18</v>
      </c>
      <c r="Q433" s="16">
        <v>18</v>
      </c>
      <c r="S433" s="16"/>
      <c r="T433" s="34" t="s">
        <v>24</v>
      </c>
      <c r="U433" s="34" t="s">
        <v>930</v>
      </c>
      <c r="V433" s="34" t="s">
        <v>931</v>
      </c>
      <c r="W433" s="3">
        <v>0.38055555555555554</v>
      </c>
      <c r="X433" s="3">
        <v>0.39166666666666666</v>
      </c>
      <c r="Y433" s="5">
        <v>1</v>
      </c>
      <c r="Z433" s="5" t="s">
        <v>29</v>
      </c>
      <c r="AA433" s="108" t="s">
        <v>55</v>
      </c>
      <c r="AB433" s="5" t="s">
        <v>75</v>
      </c>
      <c r="AC433" s="5">
        <v>1</v>
      </c>
      <c r="AD433" s="5" t="s">
        <v>27</v>
      </c>
      <c r="AE433" s="5" t="s">
        <v>34</v>
      </c>
      <c r="AF433" s="111">
        <v>0.25</v>
      </c>
      <c r="AG433" s="3">
        <v>0.57361111111111118</v>
      </c>
      <c r="AH433" s="5" t="s">
        <v>1026</v>
      </c>
      <c r="AI433" s="5" t="s">
        <v>27</v>
      </c>
      <c r="AJ433" s="13"/>
      <c r="AK433" s="6"/>
      <c r="AL433" s="6"/>
      <c r="AM433" s="6"/>
    </row>
    <row r="434" spans="1:39" x14ac:dyDescent="0.25">
      <c r="A434" s="1">
        <v>4</v>
      </c>
      <c r="B434" s="120">
        <v>43152</v>
      </c>
      <c r="C434" s="2">
        <v>8</v>
      </c>
      <c r="D434" s="10">
        <v>6</v>
      </c>
      <c r="H434" s="10">
        <v>2</v>
      </c>
      <c r="I434" s="10">
        <v>22</v>
      </c>
      <c r="O434" s="16">
        <v>1</v>
      </c>
      <c r="Q434" s="16">
        <v>2</v>
      </c>
      <c r="S434" s="16"/>
      <c r="T434" s="34" t="s">
        <v>24</v>
      </c>
      <c r="U434" s="34" t="s">
        <v>469</v>
      </c>
      <c r="V434" s="34" t="s">
        <v>932</v>
      </c>
      <c r="W434" s="3">
        <v>0.40833333333333338</v>
      </c>
      <c r="X434" s="3">
        <v>0.4236111111111111</v>
      </c>
      <c r="Y434" s="5">
        <v>1</v>
      </c>
      <c r="Z434" s="5" t="s">
        <v>29</v>
      </c>
      <c r="AA434" s="108" t="s">
        <v>55</v>
      </c>
      <c r="AB434" s="5" t="s">
        <v>48</v>
      </c>
      <c r="AC434" s="5">
        <v>1</v>
      </c>
      <c r="AD434" s="5" t="s">
        <v>27</v>
      </c>
      <c r="AE434" s="5" t="s">
        <v>28</v>
      </c>
      <c r="AF434" s="5" t="s">
        <v>28</v>
      </c>
      <c r="AG434" s="3">
        <v>0.57361111111111118</v>
      </c>
      <c r="AH434" s="5" t="s">
        <v>445</v>
      </c>
      <c r="AI434" s="5" t="s">
        <v>27</v>
      </c>
      <c r="AJ434" s="13"/>
      <c r="AK434" s="6"/>
      <c r="AL434" s="6"/>
      <c r="AM434" s="6"/>
    </row>
    <row r="435" spans="1:39" x14ac:dyDescent="0.25">
      <c r="A435" s="1">
        <v>4</v>
      </c>
      <c r="B435" s="120">
        <v>43152</v>
      </c>
      <c r="C435" s="2">
        <v>8</v>
      </c>
      <c r="D435" s="10">
        <v>136</v>
      </c>
      <c r="E435" s="10">
        <v>71</v>
      </c>
      <c r="F435" s="10">
        <v>13</v>
      </c>
      <c r="H435" s="10">
        <v>3</v>
      </c>
      <c r="I435" s="10">
        <v>14</v>
      </c>
      <c r="K435" s="10">
        <v>1</v>
      </c>
      <c r="O435" s="16">
        <v>1</v>
      </c>
      <c r="Q435" s="16">
        <v>2</v>
      </c>
      <c r="S435" s="16"/>
      <c r="T435" s="34" t="s">
        <v>24</v>
      </c>
      <c r="U435" s="34" t="s">
        <v>621</v>
      </c>
      <c r="V435" s="34" t="s">
        <v>933</v>
      </c>
      <c r="W435" s="3">
        <v>0.43402777777777773</v>
      </c>
      <c r="X435" s="3">
        <v>0.47847222222222219</v>
      </c>
      <c r="Y435" s="5">
        <v>1</v>
      </c>
      <c r="Z435" s="5" t="s">
        <v>29</v>
      </c>
      <c r="AA435" s="108" t="s">
        <v>55</v>
      </c>
      <c r="AB435" s="5" t="s">
        <v>48</v>
      </c>
      <c r="AC435" s="5">
        <v>1</v>
      </c>
      <c r="AD435" s="5" t="s">
        <v>27</v>
      </c>
      <c r="AE435" s="5" t="s">
        <v>28</v>
      </c>
      <c r="AF435" s="5" t="s">
        <v>28</v>
      </c>
      <c r="AG435" s="3">
        <v>0.57361111111111118</v>
      </c>
      <c r="AH435" s="5" t="s">
        <v>445</v>
      </c>
      <c r="AI435" s="5" t="s">
        <v>27</v>
      </c>
      <c r="AJ435" s="13"/>
      <c r="AK435" s="6"/>
      <c r="AL435" s="6"/>
      <c r="AM435" s="6"/>
    </row>
    <row r="436" spans="1:39" x14ac:dyDescent="0.25">
      <c r="A436" s="1">
        <v>4</v>
      </c>
      <c r="B436" s="120">
        <v>43152</v>
      </c>
      <c r="C436" s="2">
        <v>8</v>
      </c>
      <c r="D436" s="10">
        <v>4</v>
      </c>
      <c r="G436" s="10">
        <v>6</v>
      </c>
      <c r="H436" s="10">
        <v>1</v>
      </c>
      <c r="I436" s="10">
        <v>4</v>
      </c>
      <c r="J436" s="10">
        <v>6</v>
      </c>
      <c r="K436" s="10">
        <v>2</v>
      </c>
      <c r="Q436" s="16">
        <v>69</v>
      </c>
      <c r="S436" s="16"/>
      <c r="T436" s="34" t="s">
        <v>24</v>
      </c>
      <c r="U436" s="34" t="s">
        <v>472</v>
      </c>
      <c r="V436" s="34" t="s">
        <v>934</v>
      </c>
      <c r="W436" s="3">
        <v>0.49236111111111108</v>
      </c>
      <c r="X436" s="3">
        <v>0.5131944444444444</v>
      </c>
      <c r="Y436" s="5" t="s">
        <v>775</v>
      </c>
      <c r="Z436" s="5" t="s">
        <v>29</v>
      </c>
      <c r="AA436" s="5" t="s">
        <v>775</v>
      </c>
      <c r="AB436" s="5" t="s">
        <v>935</v>
      </c>
      <c r="AC436" s="5">
        <v>2</v>
      </c>
      <c r="AD436" s="5" t="s">
        <v>27</v>
      </c>
      <c r="AE436" s="5" t="s">
        <v>28</v>
      </c>
      <c r="AF436" s="5" t="s">
        <v>28</v>
      </c>
      <c r="AG436" s="3">
        <v>0.57361111111111118</v>
      </c>
      <c r="AH436" s="5" t="s">
        <v>445</v>
      </c>
      <c r="AI436" s="5" t="s">
        <v>27</v>
      </c>
      <c r="AJ436" s="13"/>
      <c r="AK436" s="6"/>
      <c r="AL436" s="6"/>
      <c r="AM436" s="6"/>
    </row>
    <row r="437" spans="1:39" s="26" customFormat="1" x14ac:dyDescent="0.25">
      <c r="A437" s="58">
        <v>4</v>
      </c>
      <c r="B437" s="121">
        <v>43152</v>
      </c>
      <c r="C437" s="20">
        <v>7</v>
      </c>
      <c r="D437" s="21">
        <v>14</v>
      </c>
      <c r="E437" s="21">
        <v>22</v>
      </c>
      <c r="F437" s="21"/>
      <c r="G437" s="21"/>
      <c r="H437" s="21"/>
      <c r="I437" s="21"/>
      <c r="J437" s="21"/>
      <c r="K437" s="21"/>
      <c r="L437" s="22"/>
      <c r="M437" s="22"/>
      <c r="N437" s="22"/>
      <c r="O437" s="22"/>
      <c r="P437" s="22"/>
      <c r="Q437" s="22">
        <v>2</v>
      </c>
      <c r="R437" s="22"/>
      <c r="S437" s="22"/>
      <c r="T437" s="25" t="s">
        <v>24</v>
      </c>
      <c r="U437" s="25" t="s">
        <v>87</v>
      </c>
      <c r="V437" s="25" t="s">
        <v>936</v>
      </c>
      <c r="W437" s="57">
        <v>0.55208333333333337</v>
      </c>
      <c r="X437" s="57">
        <v>0.59583333333333333</v>
      </c>
      <c r="Y437" s="14" t="s">
        <v>397</v>
      </c>
      <c r="Z437" s="14" t="s">
        <v>29</v>
      </c>
      <c r="AA437" s="14" t="s">
        <v>937</v>
      </c>
      <c r="AB437" s="14" t="s">
        <v>145</v>
      </c>
      <c r="AC437" s="14">
        <v>2</v>
      </c>
      <c r="AD437" s="14" t="s">
        <v>27</v>
      </c>
      <c r="AE437" s="14" t="s">
        <v>28</v>
      </c>
      <c r="AF437" s="14" t="s">
        <v>28</v>
      </c>
      <c r="AG437" s="57">
        <v>0.57361111111111118</v>
      </c>
      <c r="AH437" s="14" t="s">
        <v>445</v>
      </c>
      <c r="AI437" s="14" t="s">
        <v>1041</v>
      </c>
      <c r="AJ437" s="33"/>
    </row>
    <row r="438" spans="1:39" x14ac:dyDescent="0.25">
      <c r="A438" s="1">
        <v>4</v>
      </c>
      <c r="B438" s="120">
        <v>43152</v>
      </c>
      <c r="C438" s="2">
        <v>16</v>
      </c>
      <c r="D438" s="10">
        <v>10</v>
      </c>
      <c r="E438" s="10">
        <v>9</v>
      </c>
      <c r="I438" s="10">
        <v>6</v>
      </c>
      <c r="S438" s="16"/>
      <c r="T438" s="34" t="s">
        <v>24</v>
      </c>
      <c r="U438" s="34" t="s">
        <v>87</v>
      </c>
      <c r="V438" s="34" t="s">
        <v>936</v>
      </c>
      <c r="W438" s="3">
        <v>0.59722222222222221</v>
      </c>
      <c r="X438" s="3">
        <v>0.60069444444444442</v>
      </c>
      <c r="Y438" s="5">
        <v>1</v>
      </c>
      <c r="Z438" s="5" t="s">
        <v>29</v>
      </c>
      <c r="AA438" s="5">
        <v>1</v>
      </c>
      <c r="AB438" s="5" t="s">
        <v>145</v>
      </c>
      <c r="AC438" s="5">
        <v>2</v>
      </c>
      <c r="AD438" s="5" t="s">
        <v>27</v>
      </c>
      <c r="AE438" s="5" t="s">
        <v>28</v>
      </c>
      <c r="AF438" s="5" t="s">
        <v>28</v>
      </c>
      <c r="AG438" s="3">
        <v>0.57361111111111118</v>
      </c>
      <c r="AH438" s="5" t="s">
        <v>445</v>
      </c>
      <c r="AI438" s="5" t="s">
        <v>27</v>
      </c>
      <c r="AJ438" s="13"/>
      <c r="AK438" s="26"/>
      <c r="AL438" s="6"/>
      <c r="AM438" s="6"/>
    </row>
    <row r="439" spans="1:39" x14ac:dyDescent="0.25">
      <c r="A439" s="1">
        <v>4</v>
      </c>
      <c r="B439" s="120">
        <v>43152</v>
      </c>
      <c r="C439" s="2">
        <v>16</v>
      </c>
      <c r="D439" s="21"/>
      <c r="E439" s="21">
        <v>26</v>
      </c>
      <c r="F439" s="21"/>
      <c r="G439" s="21"/>
      <c r="H439" s="21">
        <v>1</v>
      </c>
      <c r="I439" s="21">
        <v>12</v>
      </c>
      <c r="J439" s="21">
        <v>2</v>
      </c>
      <c r="K439" s="21"/>
      <c r="L439" s="22"/>
      <c r="M439" s="22"/>
      <c r="N439" s="22"/>
      <c r="O439" s="22">
        <v>1</v>
      </c>
      <c r="P439" s="22"/>
      <c r="Q439" s="22">
        <v>5</v>
      </c>
      <c r="S439" s="16"/>
      <c r="T439" s="34" t="s">
        <v>24</v>
      </c>
      <c r="U439" s="34" t="s">
        <v>88</v>
      </c>
      <c r="V439" s="34" t="s">
        <v>938</v>
      </c>
      <c r="W439" s="3">
        <v>0.61805555555555558</v>
      </c>
      <c r="X439" s="3">
        <v>0.63680555555555551</v>
      </c>
      <c r="Y439" s="5">
        <v>2</v>
      </c>
      <c r="Z439" s="5" t="s">
        <v>29</v>
      </c>
      <c r="AA439" s="108" t="s">
        <v>25</v>
      </c>
      <c r="AB439" s="5" t="s">
        <v>145</v>
      </c>
      <c r="AC439" s="5">
        <v>4</v>
      </c>
      <c r="AD439" s="5" t="s">
        <v>27</v>
      </c>
      <c r="AE439" s="5" t="s">
        <v>31</v>
      </c>
      <c r="AF439" s="111">
        <v>0.2</v>
      </c>
      <c r="AG439" s="3">
        <v>0.57361111111111118</v>
      </c>
      <c r="AH439" s="5" t="s">
        <v>546</v>
      </c>
      <c r="AI439" s="5" t="s">
        <v>1092</v>
      </c>
      <c r="AJ439" s="13"/>
      <c r="AK439" s="26"/>
      <c r="AL439" s="6"/>
      <c r="AM439" s="6"/>
    </row>
    <row r="440" spans="1:39" x14ac:dyDescent="0.25">
      <c r="A440" s="1">
        <v>4</v>
      </c>
      <c r="B440" s="120">
        <v>43152</v>
      </c>
      <c r="C440" s="2">
        <v>11</v>
      </c>
      <c r="D440" s="21">
        <v>32</v>
      </c>
      <c r="E440" s="21">
        <v>4</v>
      </c>
      <c r="F440" s="21"/>
      <c r="G440" s="21">
        <v>13</v>
      </c>
      <c r="H440" s="21">
        <v>2</v>
      </c>
      <c r="I440" s="21">
        <v>4</v>
      </c>
      <c r="J440" s="21">
        <v>11</v>
      </c>
      <c r="K440" s="21">
        <v>1</v>
      </c>
      <c r="L440" s="22"/>
      <c r="M440" s="22"/>
      <c r="N440" s="22"/>
      <c r="O440" s="22"/>
      <c r="P440" s="22"/>
      <c r="Q440" s="22">
        <v>80</v>
      </c>
      <c r="S440" s="16"/>
      <c r="T440" s="34" t="s">
        <v>24</v>
      </c>
      <c r="U440" s="34" t="s">
        <v>627</v>
      </c>
      <c r="V440" s="34" t="s">
        <v>939</v>
      </c>
      <c r="W440" s="3">
        <v>0.68541666666666667</v>
      </c>
      <c r="X440" s="3">
        <v>0.6958333333333333</v>
      </c>
      <c r="Y440" s="5">
        <v>3</v>
      </c>
      <c r="Z440" s="5" t="s">
        <v>29</v>
      </c>
      <c r="AA440" s="5">
        <v>3</v>
      </c>
      <c r="AB440" s="5" t="s">
        <v>145</v>
      </c>
      <c r="AC440" s="5">
        <v>2</v>
      </c>
      <c r="AD440" s="5" t="s">
        <v>27</v>
      </c>
      <c r="AE440" s="5" t="s">
        <v>34</v>
      </c>
      <c r="AF440" s="111">
        <v>0.1</v>
      </c>
      <c r="AG440" s="3">
        <v>0.57361111111111118</v>
      </c>
      <c r="AH440" s="5" t="s">
        <v>546</v>
      </c>
      <c r="AI440" s="5" t="s">
        <v>1092</v>
      </c>
      <c r="AJ440" s="13"/>
      <c r="AK440" s="26"/>
      <c r="AL440" s="6"/>
      <c r="AM440" s="6"/>
    </row>
    <row r="441" spans="1:39" x14ac:dyDescent="0.25">
      <c r="A441" s="1">
        <v>4</v>
      </c>
      <c r="B441" s="120">
        <v>43157</v>
      </c>
      <c r="C441" s="2">
        <v>22</v>
      </c>
      <c r="D441" s="21"/>
      <c r="E441" s="21"/>
      <c r="F441" s="21"/>
      <c r="G441" s="21"/>
      <c r="H441" s="21"/>
      <c r="I441" s="21">
        <v>3</v>
      </c>
      <c r="J441" s="10">
        <v>1</v>
      </c>
      <c r="S441" s="16"/>
      <c r="T441" s="34" t="s">
        <v>24</v>
      </c>
      <c r="U441" s="34" t="s">
        <v>193</v>
      </c>
      <c r="V441" s="34" t="s">
        <v>964</v>
      </c>
      <c r="W441" s="3">
        <v>0.39652777777777781</v>
      </c>
      <c r="X441" s="3">
        <v>0.44097222222222227</v>
      </c>
      <c r="Y441" s="5" t="s">
        <v>527</v>
      </c>
      <c r="Z441" s="5" t="s">
        <v>29</v>
      </c>
      <c r="AA441" s="5">
        <v>4</v>
      </c>
      <c r="AB441" s="5" t="s">
        <v>963</v>
      </c>
      <c r="AC441" s="5">
        <v>7</v>
      </c>
      <c r="AD441" s="5" t="s">
        <v>27</v>
      </c>
      <c r="AE441" s="5" t="s">
        <v>28</v>
      </c>
      <c r="AF441" s="5" t="s">
        <v>28</v>
      </c>
      <c r="AG441" s="3">
        <v>0.25208333333333299</v>
      </c>
      <c r="AH441" s="5" t="s">
        <v>546</v>
      </c>
      <c r="AI441" s="5" t="s">
        <v>32</v>
      </c>
      <c r="AJ441" s="13"/>
      <c r="AK441" s="33"/>
      <c r="AL441" s="6"/>
      <c r="AM441" s="6"/>
    </row>
    <row r="442" spans="1:39" x14ac:dyDescent="0.25">
      <c r="A442" s="1">
        <v>4</v>
      </c>
      <c r="B442" s="120">
        <v>43157</v>
      </c>
      <c r="C442" s="2">
        <v>20</v>
      </c>
      <c r="D442" s="21">
        <v>23</v>
      </c>
      <c r="E442" s="21">
        <v>4</v>
      </c>
      <c r="F442" s="21"/>
      <c r="H442" s="10">
        <v>6</v>
      </c>
      <c r="I442" s="10">
        <v>4</v>
      </c>
      <c r="S442" s="16"/>
      <c r="T442" s="34" t="s">
        <v>24</v>
      </c>
      <c r="U442" s="34" t="s">
        <v>191</v>
      </c>
      <c r="V442" s="34" t="s">
        <v>966</v>
      </c>
      <c r="W442" s="3">
        <v>0.46180555555555558</v>
      </c>
      <c r="X442" s="3">
        <v>0.4826388888888889</v>
      </c>
      <c r="Y442" s="5">
        <v>2</v>
      </c>
      <c r="Z442" s="5" t="s">
        <v>29</v>
      </c>
      <c r="AA442" s="5">
        <v>4</v>
      </c>
      <c r="AB442" s="5" t="s">
        <v>963</v>
      </c>
      <c r="AC442" s="5">
        <v>6</v>
      </c>
      <c r="AD442" s="5" t="s">
        <v>27</v>
      </c>
      <c r="AE442" s="5" t="s">
        <v>28</v>
      </c>
      <c r="AF442" s="5" t="s">
        <v>28</v>
      </c>
      <c r="AG442" s="3">
        <v>0.25208333333333299</v>
      </c>
      <c r="AH442" s="5" t="s">
        <v>438</v>
      </c>
      <c r="AI442" s="5" t="s">
        <v>32</v>
      </c>
      <c r="AJ442" s="13"/>
      <c r="AK442" s="14"/>
      <c r="AL442" s="6"/>
      <c r="AM442" s="6"/>
    </row>
    <row r="443" spans="1:39" x14ac:dyDescent="0.25">
      <c r="A443" s="1">
        <v>4</v>
      </c>
      <c r="B443" s="120">
        <v>43157</v>
      </c>
      <c r="C443" s="2">
        <v>20</v>
      </c>
      <c r="D443" s="21">
        <v>6</v>
      </c>
      <c r="E443" s="21">
        <v>5</v>
      </c>
      <c r="F443" s="21"/>
      <c r="G443" s="21">
        <v>7</v>
      </c>
      <c r="H443" s="21"/>
      <c r="J443" s="10">
        <v>4</v>
      </c>
      <c r="Q443" s="16">
        <v>1</v>
      </c>
      <c r="S443" s="16"/>
      <c r="T443" s="34" t="s">
        <v>24</v>
      </c>
      <c r="U443" s="34" t="s">
        <v>968</v>
      </c>
      <c r="V443" s="34" t="s">
        <v>969</v>
      </c>
      <c r="W443" s="3">
        <v>0.49305555555555558</v>
      </c>
      <c r="X443" s="3">
        <v>0.50347222222222221</v>
      </c>
      <c r="Y443" s="5">
        <v>2</v>
      </c>
      <c r="Z443" s="5" t="s">
        <v>29</v>
      </c>
      <c r="AA443" s="5">
        <v>3</v>
      </c>
      <c r="AB443" s="5" t="s">
        <v>963</v>
      </c>
      <c r="AC443" s="5">
        <v>3</v>
      </c>
      <c r="AD443" s="5" t="s">
        <v>27</v>
      </c>
      <c r="AE443" s="5" t="s">
        <v>28</v>
      </c>
      <c r="AF443" s="5" t="s">
        <v>28</v>
      </c>
      <c r="AG443" s="3">
        <v>0.25208333333333299</v>
      </c>
      <c r="AH443" s="5" t="s">
        <v>438</v>
      </c>
      <c r="AI443" s="5" t="s">
        <v>32</v>
      </c>
      <c r="AJ443" s="13"/>
      <c r="AK443" s="14"/>
      <c r="AL443" s="6"/>
      <c r="AM443" s="6"/>
    </row>
    <row r="444" spans="1:39" x14ac:dyDescent="0.25">
      <c r="A444" s="1">
        <v>4</v>
      </c>
      <c r="B444" s="120">
        <v>43157</v>
      </c>
      <c r="C444" s="2">
        <v>20</v>
      </c>
      <c r="D444" s="10">
        <v>51</v>
      </c>
      <c r="E444" s="10">
        <v>39</v>
      </c>
      <c r="G444" s="10">
        <v>17</v>
      </c>
      <c r="I444" s="10">
        <v>3</v>
      </c>
      <c r="J444" s="10">
        <v>1</v>
      </c>
      <c r="K444" s="10">
        <v>15</v>
      </c>
      <c r="N444" s="16">
        <v>8</v>
      </c>
      <c r="O444" s="16">
        <v>1</v>
      </c>
      <c r="S444" s="16"/>
      <c r="T444" s="34" t="s">
        <v>24</v>
      </c>
      <c r="U444" s="34" t="s">
        <v>189</v>
      </c>
      <c r="V444" s="34" t="s">
        <v>971</v>
      </c>
      <c r="W444" s="3">
        <v>0.51388888888888895</v>
      </c>
      <c r="X444" s="3">
        <v>0.54861111111111105</v>
      </c>
      <c r="Y444" s="5">
        <v>2</v>
      </c>
      <c r="Z444" s="5" t="s">
        <v>29</v>
      </c>
      <c r="AA444" s="5">
        <v>3</v>
      </c>
      <c r="AB444" s="5" t="s">
        <v>963</v>
      </c>
      <c r="AC444" s="5">
        <v>2</v>
      </c>
      <c r="AD444" s="5" t="s">
        <v>27</v>
      </c>
      <c r="AE444" s="5" t="s">
        <v>28</v>
      </c>
      <c r="AF444" s="5" t="s">
        <v>28</v>
      </c>
      <c r="AG444" s="3">
        <v>0.25208333333333299</v>
      </c>
      <c r="AH444" s="5" t="s">
        <v>438</v>
      </c>
      <c r="AI444" s="5" t="s">
        <v>32</v>
      </c>
      <c r="AJ444" s="13" t="s">
        <v>972</v>
      </c>
      <c r="AK444" s="6"/>
      <c r="AL444" s="6"/>
      <c r="AM444" s="6"/>
    </row>
    <row r="445" spans="1:39" x14ac:dyDescent="0.25">
      <c r="A445" s="1">
        <v>4</v>
      </c>
      <c r="B445" s="120">
        <v>43157</v>
      </c>
      <c r="C445" s="2">
        <v>20</v>
      </c>
      <c r="D445" s="10">
        <v>7</v>
      </c>
      <c r="G445" s="10">
        <v>13</v>
      </c>
      <c r="I445" s="10">
        <v>1</v>
      </c>
      <c r="K445" s="10">
        <v>6</v>
      </c>
      <c r="N445" s="16">
        <v>11</v>
      </c>
      <c r="Q445" s="16">
        <v>1</v>
      </c>
      <c r="S445" s="16"/>
      <c r="T445" s="34" t="s">
        <v>24</v>
      </c>
      <c r="U445" s="34" t="s">
        <v>188</v>
      </c>
      <c r="V445" s="34" t="s">
        <v>973</v>
      </c>
      <c r="W445" s="3">
        <v>0.56666666666666665</v>
      </c>
      <c r="X445" s="3">
        <v>0.58680555555555558</v>
      </c>
      <c r="Y445" s="5">
        <v>2</v>
      </c>
      <c r="Z445" s="5" t="s">
        <v>29</v>
      </c>
      <c r="AA445" s="5">
        <v>3</v>
      </c>
      <c r="AB445" s="5" t="s">
        <v>963</v>
      </c>
      <c r="AC445" s="5">
        <v>1</v>
      </c>
      <c r="AD445" s="5" t="s">
        <v>27</v>
      </c>
      <c r="AE445" s="5" t="s">
        <v>28</v>
      </c>
      <c r="AF445" s="5" t="s">
        <v>28</v>
      </c>
      <c r="AG445" s="3">
        <v>0.25208333333333299</v>
      </c>
      <c r="AH445" s="5" t="s">
        <v>1026</v>
      </c>
      <c r="AI445" s="5" t="s">
        <v>27</v>
      </c>
      <c r="AJ445" s="13"/>
      <c r="AK445" s="6"/>
      <c r="AL445" s="6"/>
      <c r="AM445" s="6"/>
    </row>
    <row r="446" spans="1:39" x14ac:dyDescent="0.25">
      <c r="A446" s="1">
        <v>4</v>
      </c>
      <c r="B446" s="120">
        <v>43157</v>
      </c>
      <c r="C446" s="2">
        <v>20</v>
      </c>
      <c r="D446" s="10">
        <v>23</v>
      </c>
      <c r="E446" s="10">
        <v>1</v>
      </c>
      <c r="G446" s="10">
        <v>22</v>
      </c>
      <c r="H446" s="10">
        <v>1</v>
      </c>
      <c r="I446" s="10">
        <v>4</v>
      </c>
      <c r="K446" s="10">
        <v>3</v>
      </c>
      <c r="N446" s="16">
        <v>1</v>
      </c>
      <c r="S446" s="16"/>
      <c r="T446" s="34" t="s">
        <v>24</v>
      </c>
      <c r="U446" s="34" t="s">
        <v>187</v>
      </c>
      <c r="V446" s="34" t="s">
        <v>974</v>
      </c>
      <c r="W446" s="3">
        <v>0.59375</v>
      </c>
      <c r="X446" s="3">
        <v>0.62152777777777779</v>
      </c>
      <c r="Y446" s="5">
        <v>2</v>
      </c>
      <c r="Z446" s="5" t="s">
        <v>29</v>
      </c>
      <c r="AA446" s="108" t="s">
        <v>25</v>
      </c>
      <c r="AB446" s="5" t="s">
        <v>963</v>
      </c>
      <c r="AC446" s="5">
        <v>1</v>
      </c>
      <c r="AD446" s="5" t="s">
        <v>27</v>
      </c>
      <c r="AE446" s="5" t="s">
        <v>28</v>
      </c>
      <c r="AF446" s="5" t="s">
        <v>28</v>
      </c>
      <c r="AG446" s="3">
        <v>0.25208333333333299</v>
      </c>
      <c r="AH446" s="5" t="s">
        <v>1026</v>
      </c>
      <c r="AI446" s="5" t="s">
        <v>27</v>
      </c>
      <c r="AJ446" s="13" t="s">
        <v>975</v>
      </c>
      <c r="AK446" s="6"/>
      <c r="AL446" s="6"/>
      <c r="AM446" s="6"/>
    </row>
    <row r="447" spans="1:39" x14ac:dyDescent="0.25">
      <c r="A447" s="1">
        <v>4</v>
      </c>
      <c r="B447" s="120">
        <v>43157</v>
      </c>
      <c r="C447" s="2">
        <v>20</v>
      </c>
      <c r="D447" s="10">
        <v>101</v>
      </c>
      <c r="E447" s="10">
        <v>26</v>
      </c>
      <c r="F447" s="10">
        <v>5</v>
      </c>
      <c r="G447" s="10">
        <v>11</v>
      </c>
      <c r="H447" s="10">
        <v>10</v>
      </c>
      <c r="I447" s="10">
        <v>15</v>
      </c>
      <c r="K447" s="10">
        <v>14</v>
      </c>
      <c r="L447" s="16">
        <v>2</v>
      </c>
      <c r="N447" s="16">
        <v>3</v>
      </c>
      <c r="O447" s="16">
        <v>1</v>
      </c>
      <c r="S447" s="16"/>
      <c r="T447" s="34" t="s">
        <v>24</v>
      </c>
      <c r="U447" s="34" t="s">
        <v>186</v>
      </c>
      <c r="V447" s="34" t="s">
        <v>976</v>
      </c>
      <c r="W447" s="3">
        <v>0.62777777777777777</v>
      </c>
      <c r="X447" s="3">
        <v>0.67083333333333339</v>
      </c>
      <c r="Y447" s="5">
        <v>1</v>
      </c>
      <c r="Z447" s="5" t="s">
        <v>29</v>
      </c>
      <c r="AA447" s="108" t="s">
        <v>25</v>
      </c>
      <c r="AB447" s="5" t="s">
        <v>963</v>
      </c>
      <c r="AC447" s="5">
        <v>1</v>
      </c>
      <c r="AD447" s="5" t="s">
        <v>27</v>
      </c>
      <c r="AE447" s="5" t="s">
        <v>28</v>
      </c>
      <c r="AF447" s="5" t="s">
        <v>28</v>
      </c>
      <c r="AG447" s="3">
        <v>0.25208333333333299</v>
      </c>
      <c r="AH447" s="5" t="s">
        <v>1026</v>
      </c>
      <c r="AI447" s="5" t="s">
        <v>27</v>
      </c>
      <c r="AJ447" s="13"/>
      <c r="AK447" s="6"/>
      <c r="AL447" s="6"/>
      <c r="AM447" s="6"/>
    </row>
    <row r="448" spans="1:39" x14ac:dyDescent="0.25">
      <c r="A448" s="1">
        <v>4</v>
      </c>
      <c r="B448" s="120">
        <v>43157</v>
      </c>
      <c r="C448" s="2">
        <v>20</v>
      </c>
      <c r="D448" s="10">
        <v>10</v>
      </c>
      <c r="E448" s="10">
        <v>6</v>
      </c>
      <c r="F448" s="10">
        <v>2</v>
      </c>
      <c r="G448" s="10">
        <v>4</v>
      </c>
      <c r="H448" s="10">
        <v>3</v>
      </c>
      <c r="I448" s="10">
        <v>1</v>
      </c>
      <c r="K448" s="10">
        <v>6</v>
      </c>
      <c r="N448" s="16">
        <v>1</v>
      </c>
      <c r="O448" s="16">
        <v>1</v>
      </c>
      <c r="S448" s="16"/>
      <c r="T448" s="34" t="s">
        <v>24</v>
      </c>
      <c r="U448" s="34" t="s">
        <v>185</v>
      </c>
      <c r="V448" s="34" t="s">
        <v>977</v>
      </c>
      <c r="W448" s="3">
        <v>0.68402777777777779</v>
      </c>
      <c r="X448" s="3">
        <v>0.6958333333333333</v>
      </c>
      <c r="Y448" s="5">
        <v>0</v>
      </c>
      <c r="Z448" s="5" t="s">
        <v>29</v>
      </c>
      <c r="AA448" s="5">
        <v>1</v>
      </c>
      <c r="AB448" s="5" t="s">
        <v>145</v>
      </c>
      <c r="AC448" s="5">
        <v>1</v>
      </c>
      <c r="AD448" s="5" t="s">
        <v>27</v>
      </c>
      <c r="AE448" s="5" t="s">
        <v>28</v>
      </c>
      <c r="AF448" s="5" t="s">
        <v>28</v>
      </c>
      <c r="AG448" s="3">
        <v>0.25208333333333299</v>
      </c>
      <c r="AH448" s="5" t="s">
        <v>1026</v>
      </c>
      <c r="AI448" s="5" t="s">
        <v>27</v>
      </c>
      <c r="AJ448" s="13" t="s">
        <v>978</v>
      </c>
      <c r="AK448" s="6"/>
      <c r="AL448" s="6"/>
      <c r="AM448" s="6"/>
    </row>
    <row r="449" spans="1:39" x14ac:dyDescent="0.25">
      <c r="A449" s="1">
        <v>4</v>
      </c>
      <c r="B449" s="120">
        <v>43157</v>
      </c>
      <c r="C449" s="2">
        <v>22</v>
      </c>
      <c r="D449" s="10">
        <v>4</v>
      </c>
      <c r="E449" s="10">
        <v>22</v>
      </c>
      <c r="F449" s="10">
        <v>38</v>
      </c>
      <c r="H449" s="10">
        <v>71</v>
      </c>
      <c r="I449" s="10">
        <v>11</v>
      </c>
      <c r="K449" s="10">
        <v>4</v>
      </c>
      <c r="S449" s="16"/>
      <c r="T449" s="34" t="s">
        <v>24</v>
      </c>
      <c r="U449" s="34" t="s">
        <v>979</v>
      </c>
      <c r="V449" s="34" t="s">
        <v>980</v>
      </c>
      <c r="W449" s="3">
        <v>0.71111111111111114</v>
      </c>
      <c r="X449" s="3">
        <v>0.72013888888888899</v>
      </c>
      <c r="Y449" s="5">
        <v>2</v>
      </c>
      <c r="Z449" s="5" t="s">
        <v>29</v>
      </c>
      <c r="AA449" s="5">
        <v>1</v>
      </c>
      <c r="AB449" s="5" t="s">
        <v>145</v>
      </c>
      <c r="AC449" s="5">
        <v>1</v>
      </c>
      <c r="AD449" s="5" t="s">
        <v>27</v>
      </c>
      <c r="AE449" s="5" t="s">
        <v>28</v>
      </c>
      <c r="AF449" s="5" t="s">
        <v>28</v>
      </c>
      <c r="AG449" s="3">
        <v>0.25208333333333299</v>
      </c>
      <c r="AH449" s="5" t="s">
        <v>445</v>
      </c>
      <c r="AI449" s="5" t="s">
        <v>27</v>
      </c>
      <c r="AJ449" s="13" t="s">
        <v>981</v>
      </c>
      <c r="AK449" s="6"/>
      <c r="AL449" s="6"/>
      <c r="AM449" s="6"/>
    </row>
    <row r="450" spans="1:39" x14ac:dyDescent="0.25">
      <c r="A450" s="1">
        <v>4</v>
      </c>
      <c r="B450" s="120">
        <v>43157</v>
      </c>
      <c r="C450" s="2">
        <v>22</v>
      </c>
      <c r="H450" s="21">
        <v>20</v>
      </c>
      <c r="I450" s="10">
        <v>4</v>
      </c>
      <c r="S450" s="16"/>
      <c r="T450" s="34" t="s">
        <v>24</v>
      </c>
      <c r="U450" s="34" t="s">
        <v>180</v>
      </c>
      <c r="V450" s="34" t="s">
        <v>982</v>
      </c>
      <c r="W450" s="3">
        <v>0.72569444444444453</v>
      </c>
      <c r="X450" s="3">
        <v>0.73541666666666661</v>
      </c>
      <c r="Y450" s="108" t="s">
        <v>55</v>
      </c>
      <c r="Z450" s="5" t="s">
        <v>29</v>
      </c>
      <c r="AA450" s="5">
        <v>1</v>
      </c>
      <c r="AB450" s="5" t="s">
        <v>145</v>
      </c>
      <c r="AC450" s="5">
        <v>1</v>
      </c>
      <c r="AD450" s="5" t="s">
        <v>27</v>
      </c>
      <c r="AE450" s="5" t="s">
        <v>28</v>
      </c>
      <c r="AF450" s="5" t="s">
        <v>28</v>
      </c>
      <c r="AG450" s="3">
        <v>0.25208333333333299</v>
      </c>
      <c r="AH450" s="5" t="s">
        <v>445</v>
      </c>
      <c r="AI450" s="5" t="s">
        <v>27</v>
      </c>
      <c r="AJ450" s="13" t="s">
        <v>986</v>
      </c>
      <c r="AK450" s="14"/>
      <c r="AL450" s="6"/>
      <c r="AM450" s="6"/>
    </row>
    <row r="451" spans="1:39" x14ac:dyDescent="0.25">
      <c r="A451" s="1">
        <v>4</v>
      </c>
      <c r="B451" s="120">
        <v>43157</v>
      </c>
      <c r="C451" s="2">
        <v>19</v>
      </c>
      <c r="D451" s="10">
        <v>3</v>
      </c>
      <c r="G451" s="10">
        <v>1</v>
      </c>
      <c r="H451" s="10">
        <v>5</v>
      </c>
      <c r="I451" s="10">
        <v>5</v>
      </c>
      <c r="K451" s="10">
        <v>1</v>
      </c>
      <c r="S451" s="16"/>
      <c r="T451" s="34" t="s">
        <v>63</v>
      </c>
      <c r="U451" s="34" t="s">
        <v>550</v>
      </c>
      <c r="V451" s="34" t="s">
        <v>719</v>
      </c>
      <c r="W451" s="3">
        <v>0.3611111111111111</v>
      </c>
      <c r="X451" s="3">
        <v>0.37152777777777773</v>
      </c>
      <c r="Y451" s="5">
        <v>2</v>
      </c>
      <c r="Z451" s="5" t="s">
        <v>29</v>
      </c>
      <c r="AA451" s="5">
        <v>3</v>
      </c>
      <c r="AB451" s="5" t="s">
        <v>985</v>
      </c>
      <c r="AC451" s="5">
        <v>8</v>
      </c>
      <c r="AD451" s="5" t="s">
        <v>27</v>
      </c>
      <c r="AE451" s="5" t="s">
        <v>28</v>
      </c>
      <c r="AF451" s="5" t="s">
        <v>28</v>
      </c>
      <c r="AG451" s="3">
        <v>0.25208333333333333</v>
      </c>
      <c r="AH451" s="5" t="s">
        <v>438</v>
      </c>
      <c r="AI451" s="5" t="s">
        <v>141</v>
      </c>
      <c r="AJ451" s="13"/>
      <c r="AK451" s="6"/>
      <c r="AL451" s="6"/>
      <c r="AM451" s="6"/>
    </row>
    <row r="452" spans="1:39" x14ac:dyDescent="0.25">
      <c r="A452" s="1">
        <v>4</v>
      </c>
      <c r="B452" s="120">
        <v>43157</v>
      </c>
      <c r="C452" s="2">
        <v>21</v>
      </c>
      <c r="F452" s="10">
        <v>2</v>
      </c>
      <c r="H452" s="10">
        <v>14</v>
      </c>
      <c r="I452" s="10">
        <v>19</v>
      </c>
      <c r="O452" s="16">
        <v>2</v>
      </c>
      <c r="S452" s="16"/>
      <c r="T452" s="34" t="s">
        <v>63</v>
      </c>
      <c r="U452" s="34" t="s">
        <v>550</v>
      </c>
      <c r="V452" s="34" t="s">
        <v>719</v>
      </c>
      <c r="W452" s="3">
        <v>0.375</v>
      </c>
      <c r="X452" s="3">
        <v>0.38541666666666669</v>
      </c>
      <c r="Y452" s="108" t="s">
        <v>25</v>
      </c>
      <c r="Z452" s="5" t="s">
        <v>29</v>
      </c>
      <c r="AA452" s="5">
        <v>3</v>
      </c>
      <c r="AB452" s="5" t="s">
        <v>985</v>
      </c>
      <c r="AC452" s="5">
        <v>8</v>
      </c>
      <c r="AD452" s="5" t="s">
        <v>27</v>
      </c>
      <c r="AE452" s="5" t="s">
        <v>28</v>
      </c>
      <c r="AF452" s="5" t="s">
        <v>28</v>
      </c>
      <c r="AG452" s="3">
        <v>0.25208333333333333</v>
      </c>
      <c r="AH452" s="5" t="s">
        <v>438</v>
      </c>
      <c r="AI452" s="5" t="s">
        <v>141</v>
      </c>
      <c r="AJ452" s="13"/>
      <c r="AK452" s="6"/>
      <c r="AL452" s="6"/>
      <c r="AM452" s="6"/>
    </row>
    <row r="453" spans="1:39" x14ac:dyDescent="0.25">
      <c r="A453" s="1">
        <v>4</v>
      </c>
      <c r="B453" s="120">
        <v>43157</v>
      </c>
      <c r="C453" s="2">
        <v>19</v>
      </c>
      <c r="D453" s="10">
        <v>7</v>
      </c>
      <c r="G453" s="10">
        <v>9</v>
      </c>
      <c r="H453" s="10">
        <v>2</v>
      </c>
      <c r="I453" s="10">
        <v>5</v>
      </c>
      <c r="K453" s="10">
        <v>2</v>
      </c>
      <c r="N453" s="16">
        <v>1</v>
      </c>
      <c r="S453" s="16"/>
      <c r="T453" s="34" t="s">
        <v>63</v>
      </c>
      <c r="U453" s="34" t="s">
        <v>549</v>
      </c>
      <c r="V453" s="34" t="s">
        <v>237</v>
      </c>
      <c r="W453" s="3">
        <v>0.40347222222222223</v>
      </c>
      <c r="X453" s="3">
        <v>0.41319444444444442</v>
      </c>
      <c r="Y453" s="5">
        <v>2</v>
      </c>
      <c r="Z453" s="5" t="s">
        <v>29</v>
      </c>
      <c r="AA453" s="5">
        <v>3</v>
      </c>
      <c r="AB453" s="5" t="s">
        <v>985</v>
      </c>
      <c r="AC453" s="5">
        <v>8</v>
      </c>
      <c r="AD453" s="5" t="s">
        <v>27</v>
      </c>
      <c r="AE453" s="5" t="s">
        <v>28</v>
      </c>
      <c r="AF453" s="5" t="s">
        <v>28</v>
      </c>
      <c r="AG453" s="3">
        <v>0.25208333333333299</v>
      </c>
      <c r="AH453" s="5" t="s">
        <v>438</v>
      </c>
      <c r="AI453" s="5" t="s">
        <v>141</v>
      </c>
      <c r="AJ453" s="13"/>
      <c r="AK453" s="6"/>
      <c r="AL453" s="6"/>
      <c r="AM453" s="6"/>
    </row>
    <row r="454" spans="1:39" x14ac:dyDescent="0.25">
      <c r="A454" s="1">
        <v>4</v>
      </c>
      <c r="B454" s="120">
        <v>43157</v>
      </c>
      <c r="C454" s="2">
        <v>19</v>
      </c>
      <c r="D454" s="10">
        <v>1</v>
      </c>
      <c r="E454" s="10">
        <v>2</v>
      </c>
      <c r="F454" s="10">
        <v>2</v>
      </c>
      <c r="G454" s="10">
        <v>16</v>
      </c>
      <c r="H454" s="10">
        <v>2</v>
      </c>
      <c r="I454" s="10">
        <v>4</v>
      </c>
      <c r="K454" s="10">
        <v>9</v>
      </c>
      <c r="S454" s="16"/>
      <c r="T454" s="34" t="s">
        <v>63</v>
      </c>
      <c r="U454" s="34" t="s">
        <v>548</v>
      </c>
      <c r="V454" s="34" t="s">
        <v>718</v>
      </c>
      <c r="W454" s="3">
        <v>0.4291666666666667</v>
      </c>
      <c r="X454" s="3">
        <v>0.44444444444444442</v>
      </c>
      <c r="Y454" s="5">
        <v>2</v>
      </c>
      <c r="Z454" s="5" t="s">
        <v>29</v>
      </c>
      <c r="AA454" s="5">
        <v>3</v>
      </c>
      <c r="AB454" s="5" t="s">
        <v>145</v>
      </c>
      <c r="AC454" s="5">
        <v>8</v>
      </c>
      <c r="AD454" s="5" t="s">
        <v>27</v>
      </c>
      <c r="AE454" s="5" t="s">
        <v>28</v>
      </c>
      <c r="AF454" s="5" t="s">
        <v>28</v>
      </c>
      <c r="AG454" s="3">
        <v>0.25208333333333299</v>
      </c>
      <c r="AH454" s="5" t="s">
        <v>438</v>
      </c>
      <c r="AI454" s="5" t="s">
        <v>141</v>
      </c>
      <c r="AJ454" s="13"/>
      <c r="AK454" s="6"/>
      <c r="AL454" s="6"/>
      <c r="AM454" s="6"/>
    </row>
    <row r="455" spans="1:39" x14ac:dyDescent="0.25">
      <c r="A455" s="1">
        <v>4</v>
      </c>
      <c r="B455" s="120">
        <v>43157</v>
      </c>
      <c r="C455" s="2">
        <v>19</v>
      </c>
      <c r="D455" s="10">
        <v>23</v>
      </c>
      <c r="E455" s="10">
        <v>2</v>
      </c>
      <c r="G455" s="10">
        <v>5</v>
      </c>
      <c r="H455" s="10">
        <v>1</v>
      </c>
      <c r="I455" s="10">
        <v>12</v>
      </c>
      <c r="K455" s="10">
        <v>3</v>
      </c>
      <c r="N455" s="16">
        <v>2</v>
      </c>
      <c r="S455" s="16"/>
      <c r="T455" s="34" t="s">
        <v>63</v>
      </c>
      <c r="U455" s="34" t="s">
        <v>547</v>
      </c>
      <c r="V455" s="34" t="s">
        <v>717</v>
      </c>
      <c r="W455" s="3">
        <v>0.45694444444444443</v>
      </c>
      <c r="X455" s="3">
        <v>0.47916666666666669</v>
      </c>
      <c r="Y455" s="5">
        <v>2</v>
      </c>
      <c r="Z455" s="5" t="s">
        <v>29</v>
      </c>
      <c r="AA455" s="5">
        <v>3</v>
      </c>
      <c r="AB455" s="5" t="s">
        <v>985</v>
      </c>
      <c r="AC455" s="5">
        <v>2</v>
      </c>
      <c r="AD455" s="5" t="s">
        <v>27</v>
      </c>
      <c r="AE455" s="5" t="s">
        <v>28</v>
      </c>
      <c r="AF455" s="5" t="s">
        <v>28</v>
      </c>
      <c r="AG455" s="3">
        <v>0.25208333333333299</v>
      </c>
      <c r="AH455" s="5" t="s">
        <v>438</v>
      </c>
      <c r="AI455" s="5" t="s">
        <v>141</v>
      </c>
      <c r="AJ455" s="13" t="s">
        <v>983</v>
      </c>
      <c r="AK455" s="6"/>
      <c r="AL455" s="6"/>
      <c r="AM455" s="6"/>
    </row>
    <row r="456" spans="1:39" x14ac:dyDescent="0.25">
      <c r="A456" s="1">
        <v>4</v>
      </c>
      <c r="B456" s="120">
        <v>43157</v>
      </c>
      <c r="C456" s="2">
        <v>19</v>
      </c>
      <c r="D456" s="10">
        <v>8</v>
      </c>
      <c r="E456" s="10">
        <v>17</v>
      </c>
      <c r="G456" s="10">
        <v>4</v>
      </c>
      <c r="H456" s="10">
        <v>1</v>
      </c>
      <c r="I456" s="10">
        <v>4</v>
      </c>
      <c r="O456" s="16">
        <v>1</v>
      </c>
      <c r="S456" s="16"/>
      <c r="T456" s="34" t="s">
        <v>63</v>
      </c>
      <c r="U456" s="34" t="s">
        <v>545</v>
      </c>
      <c r="V456" s="34" t="s">
        <v>716</v>
      </c>
      <c r="W456" s="3">
        <v>0.49652777777777773</v>
      </c>
      <c r="X456" s="3">
        <v>0.5083333333333333</v>
      </c>
      <c r="Y456" s="5">
        <v>2</v>
      </c>
      <c r="Z456" s="5" t="s">
        <v>29</v>
      </c>
      <c r="AA456" s="5">
        <v>3</v>
      </c>
      <c r="AB456" s="5" t="s">
        <v>145</v>
      </c>
      <c r="AC456" s="5">
        <v>2</v>
      </c>
      <c r="AD456" s="5" t="s">
        <v>141</v>
      </c>
      <c r="AE456" s="5" t="s">
        <v>28</v>
      </c>
      <c r="AF456" s="5" t="s">
        <v>28</v>
      </c>
      <c r="AG456" s="3">
        <v>0.25208333333333299</v>
      </c>
      <c r="AH456" s="5" t="s">
        <v>1026</v>
      </c>
      <c r="AI456" s="5" t="s">
        <v>141</v>
      </c>
      <c r="AJ456" s="13"/>
      <c r="AK456" s="6"/>
      <c r="AL456" s="6"/>
      <c r="AM456" s="6"/>
    </row>
    <row r="457" spans="1:39" x14ac:dyDescent="0.25">
      <c r="A457" s="1">
        <v>4</v>
      </c>
      <c r="B457" s="120">
        <v>43157</v>
      </c>
      <c r="C457" s="2">
        <v>19</v>
      </c>
      <c r="D457" s="10">
        <v>3</v>
      </c>
      <c r="E457" s="10">
        <v>14</v>
      </c>
      <c r="F457" s="10">
        <v>21</v>
      </c>
      <c r="G457" s="10">
        <v>2</v>
      </c>
      <c r="H457" s="10">
        <v>4</v>
      </c>
      <c r="I457" s="10">
        <v>6</v>
      </c>
      <c r="K457" s="10">
        <v>4</v>
      </c>
      <c r="S457" s="16"/>
      <c r="T457" s="34" t="s">
        <v>63</v>
      </c>
      <c r="U457" s="34" t="s">
        <v>543</v>
      </c>
      <c r="V457" s="34" t="s">
        <v>715</v>
      </c>
      <c r="W457" s="3">
        <v>0.53333333333333333</v>
      </c>
      <c r="X457" s="3">
        <v>0.55902777777777779</v>
      </c>
      <c r="Y457" s="5">
        <v>2</v>
      </c>
      <c r="Z457" s="5" t="s">
        <v>29</v>
      </c>
      <c r="AA457" s="5">
        <v>3</v>
      </c>
      <c r="AB457" s="5" t="s">
        <v>145</v>
      </c>
      <c r="AC457" s="5">
        <v>2</v>
      </c>
      <c r="AD457" s="5" t="s">
        <v>141</v>
      </c>
      <c r="AE457" s="5" t="s">
        <v>28</v>
      </c>
      <c r="AF457" s="5" t="s">
        <v>28</v>
      </c>
      <c r="AG457" s="3">
        <v>0.25208333333333299</v>
      </c>
      <c r="AH457" s="5" t="s">
        <v>1026</v>
      </c>
      <c r="AI457" s="5" t="s">
        <v>141</v>
      </c>
      <c r="AJ457" s="13"/>
      <c r="AK457" s="6"/>
      <c r="AL457" s="6"/>
      <c r="AM457" s="6"/>
    </row>
    <row r="458" spans="1:39" x14ac:dyDescent="0.25">
      <c r="A458" s="1">
        <v>4</v>
      </c>
      <c r="B458" s="120">
        <v>43157</v>
      </c>
      <c r="C458" s="2">
        <v>21</v>
      </c>
      <c r="D458" s="10">
        <v>11</v>
      </c>
      <c r="E458" s="10">
        <v>8</v>
      </c>
      <c r="H458" s="10">
        <v>29</v>
      </c>
      <c r="I458" s="10">
        <v>25</v>
      </c>
      <c r="L458" s="16">
        <v>8</v>
      </c>
      <c r="S458" s="16"/>
      <c r="T458" s="34" t="s">
        <v>63</v>
      </c>
      <c r="U458" s="34" t="s">
        <v>543</v>
      </c>
      <c r="V458" s="34" t="s">
        <v>721</v>
      </c>
      <c r="W458" s="3">
        <v>0.56041666666666667</v>
      </c>
      <c r="X458" s="3">
        <v>0.58263888888888882</v>
      </c>
      <c r="Y458" s="5">
        <v>2</v>
      </c>
      <c r="Z458" s="5" t="s">
        <v>29</v>
      </c>
      <c r="AA458" s="5">
        <v>3</v>
      </c>
      <c r="AB458" s="5" t="s">
        <v>145</v>
      </c>
      <c r="AC458" s="5">
        <v>2</v>
      </c>
      <c r="AD458" s="5" t="s">
        <v>141</v>
      </c>
      <c r="AE458" s="5" t="s">
        <v>28</v>
      </c>
      <c r="AF458" s="5" t="s">
        <v>28</v>
      </c>
      <c r="AG458" s="3">
        <v>0.25208333333333299</v>
      </c>
      <c r="AH458" s="5" t="s">
        <v>445</v>
      </c>
      <c r="AI458" s="5" t="s">
        <v>141</v>
      </c>
      <c r="AJ458" s="13" t="s">
        <v>984</v>
      </c>
      <c r="AK458" s="6"/>
      <c r="AL458" s="6"/>
      <c r="AM458" s="6"/>
    </row>
    <row r="459" spans="1:39" x14ac:dyDescent="0.25">
      <c r="A459" s="1">
        <v>4</v>
      </c>
      <c r="B459" s="120">
        <v>43157</v>
      </c>
      <c r="C459" s="2">
        <v>21</v>
      </c>
      <c r="D459" s="10">
        <v>16</v>
      </c>
      <c r="E459" s="10">
        <v>36</v>
      </c>
      <c r="F459" s="10">
        <v>27</v>
      </c>
      <c r="G459" s="10">
        <v>15</v>
      </c>
      <c r="H459" s="10">
        <v>61</v>
      </c>
      <c r="I459" s="10">
        <v>14</v>
      </c>
      <c r="K459" s="10">
        <v>21</v>
      </c>
      <c r="O459" s="16">
        <v>2</v>
      </c>
      <c r="S459" s="16"/>
      <c r="T459" s="34" t="s">
        <v>63</v>
      </c>
      <c r="U459" s="34" t="s">
        <v>541</v>
      </c>
      <c r="V459" s="34" t="s">
        <v>720</v>
      </c>
      <c r="W459" s="3">
        <v>0.59930555555555554</v>
      </c>
      <c r="X459" s="3">
        <v>0.63194444444444442</v>
      </c>
      <c r="Y459" s="5">
        <v>2</v>
      </c>
      <c r="Z459" s="5" t="s">
        <v>29</v>
      </c>
      <c r="AA459" s="108" t="s">
        <v>25</v>
      </c>
      <c r="AB459" s="5" t="s">
        <v>145</v>
      </c>
      <c r="AC459" s="5">
        <v>1</v>
      </c>
      <c r="AD459" s="5" t="s">
        <v>141</v>
      </c>
      <c r="AE459" s="5" t="s">
        <v>28</v>
      </c>
      <c r="AF459" s="5" t="s">
        <v>28</v>
      </c>
      <c r="AG459" s="3">
        <v>0.25208333333333299</v>
      </c>
      <c r="AH459" s="5" t="s">
        <v>445</v>
      </c>
      <c r="AI459" s="5" t="s">
        <v>141</v>
      </c>
      <c r="AJ459" s="13"/>
      <c r="AK459" s="6"/>
      <c r="AL459" s="6"/>
      <c r="AM459" s="6"/>
    </row>
    <row r="460" spans="1:39" x14ac:dyDescent="0.25">
      <c r="A460" s="1">
        <v>4</v>
      </c>
      <c r="B460" s="120">
        <v>43157</v>
      </c>
      <c r="C460" s="2">
        <v>21</v>
      </c>
      <c r="D460" s="10">
        <v>21</v>
      </c>
      <c r="E460" s="10">
        <v>2</v>
      </c>
      <c r="G460" s="10">
        <v>3</v>
      </c>
      <c r="H460" s="10">
        <v>9</v>
      </c>
      <c r="I460" s="10">
        <v>7</v>
      </c>
      <c r="J460" s="10">
        <v>5</v>
      </c>
      <c r="O460" s="16">
        <v>1</v>
      </c>
      <c r="Q460" s="16">
        <v>5</v>
      </c>
      <c r="S460" s="16"/>
      <c r="T460" s="34" t="s">
        <v>63</v>
      </c>
      <c r="U460" s="34" t="s">
        <v>540</v>
      </c>
      <c r="V460" s="34" t="s">
        <v>212</v>
      </c>
      <c r="W460" s="3">
        <v>0.6381944444444444</v>
      </c>
      <c r="X460" s="3">
        <v>0.65625</v>
      </c>
      <c r="Y460" s="5">
        <v>2</v>
      </c>
      <c r="Z460" s="5" t="s">
        <v>29</v>
      </c>
      <c r="AA460" s="5">
        <v>2</v>
      </c>
      <c r="AB460" s="5" t="s">
        <v>145</v>
      </c>
      <c r="AC460" s="5">
        <v>1</v>
      </c>
      <c r="AD460" s="5" t="s">
        <v>141</v>
      </c>
      <c r="AE460" s="5" t="s">
        <v>28</v>
      </c>
      <c r="AF460" s="5" t="s">
        <v>28</v>
      </c>
      <c r="AG460" s="3">
        <v>0.25208333333333299</v>
      </c>
      <c r="AH460" s="5" t="s">
        <v>445</v>
      </c>
      <c r="AI460" s="5" t="s">
        <v>141</v>
      </c>
      <c r="AJ460" s="13"/>
      <c r="AK460" s="6"/>
      <c r="AL460" s="6"/>
      <c r="AM460" s="6"/>
    </row>
    <row r="461" spans="1:39" x14ac:dyDescent="0.25">
      <c r="A461" s="1">
        <v>4</v>
      </c>
      <c r="B461" s="120">
        <v>43157</v>
      </c>
      <c r="C461" s="2">
        <v>22</v>
      </c>
      <c r="I461" s="10">
        <v>15</v>
      </c>
      <c r="S461" s="16"/>
      <c r="T461" s="34" t="s">
        <v>63</v>
      </c>
      <c r="U461" s="34" t="s">
        <v>519</v>
      </c>
      <c r="V461" s="34" t="s">
        <v>520</v>
      </c>
      <c r="W461" s="3">
        <v>0.65625</v>
      </c>
      <c r="X461" s="3">
        <v>0.65625</v>
      </c>
      <c r="Y461" s="5">
        <v>2</v>
      </c>
      <c r="Z461" s="5" t="s">
        <v>29</v>
      </c>
      <c r="AA461" s="5">
        <v>2</v>
      </c>
      <c r="AB461" s="113" t="s">
        <v>145</v>
      </c>
      <c r="AC461" s="5">
        <v>1</v>
      </c>
      <c r="AD461" s="5" t="s">
        <v>141</v>
      </c>
      <c r="AE461" s="5" t="s">
        <v>28</v>
      </c>
      <c r="AF461" s="5" t="s">
        <v>28</v>
      </c>
      <c r="AG461" s="3">
        <v>0.25208333333333299</v>
      </c>
      <c r="AH461" s="5" t="s">
        <v>445</v>
      </c>
      <c r="AI461" s="5" t="s">
        <v>141</v>
      </c>
      <c r="AJ461" s="24" t="s">
        <v>988</v>
      </c>
      <c r="AK461" s="6"/>
      <c r="AL461" s="6"/>
      <c r="AM461" s="6"/>
    </row>
    <row r="462" spans="1:39" x14ac:dyDescent="0.25">
      <c r="A462" s="58">
        <v>5</v>
      </c>
      <c r="B462" s="120">
        <v>43167</v>
      </c>
      <c r="C462" s="2">
        <v>1</v>
      </c>
      <c r="D462" s="55">
        <v>2</v>
      </c>
      <c r="E462" s="106"/>
      <c r="F462" s="106"/>
      <c r="G462" s="106"/>
      <c r="H462" s="55">
        <v>2</v>
      </c>
      <c r="I462" s="55">
        <v>6</v>
      </c>
      <c r="J462" s="55">
        <v>2</v>
      </c>
      <c r="K462" s="106"/>
      <c r="S462" s="62"/>
      <c r="T462" s="34" t="s">
        <v>91</v>
      </c>
      <c r="U462" s="143" t="s">
        <v>178</v>
      </c>
      <c r="V462" s="34" t="s">
        <v>92</v>
      </c>
      <c r="W462" s="17" t="s">
        <v>510</v>
      </c>
      <c r="X462" s="17" t="s">
        <v>827</v>
      </c>
      <c r="Y462" s="5">
        <v>2</v>
      </c>
      <c r="Z462" s="13" t="s">
        <v>29</v>
      </c>
      <c r="AA462" s="13">
        <v>2</v>
      </c>
      <c r="AB462" s="116" t="s">
        <v>963</v>
      </c>
      <c r="AC462" s="13">
        <v>6</v>
      </c>
      <c r="AD462" s="13" t="s">
        <v>27</v>
      </c>
      <c r="AE462" s="13" t="s">
        <v>28</v>
      </c>
      <c r="AF462" s="5" t="s">
        <v>28</v>
      </c>
      <c r="AG462" s="3">
        <v>0.62152777777777801</v>
      </c>
      <c r="AH462" s="13" t="s">
        <v>445</v>
      </c>
      <c r="AI462" s="14" t="s">
        <v>27</v>
      </c>
      <c r="AJ462" s="6"/>
      <c r="AK462" s="6"/>
      <c r="AL462" s="6"/>
      <c r="AM462" s="6"/>
    </row>
    <row r="463" spans="1:39" x14ac:dyDescent="0.25">
      <c r="A463" s="58">
        <v>5</v>
      </c>
      <c r="B463" s="120">
        <v>43167</v>
      </c>
      <c r="C463" s="2">
        <v>2</v>
      </c>
      <c r="D463" s="55"/>
      <c r="E463" s="55"/>
      <c r="F463" s="55"/>
      <c r="G463" s="55"/>
      <c r="H463" s="55"/>
      <c r="I463" s="55">
        <v>10</v>
      </c>
      <c r="J463" s="55">
        <v>2</v>
      </c>
      <c r="K463" s="55"/>
      <c r="L463" s="62"/>
      <c r="M463" s="62"/>
      <c r="N463" s="62"/>
      <c r="O463" s="62"/>
      <c r="P463" s="62"/>
      <c r="Q463" s="62"/>
      <c r="R463" s="62"/>
      <c r="S463" s="62"/>
      <c r="T463" s="34" t="s">
        <v>91</v>
      </c>
      <c r="U463" s="143" t="s">
        <v>177</v>
      </c>
      <c r="V463" s="34" t="s">
        <v>94</v>
      </c>
      <c r="W463" s="17" t="s">
        <v>365</v>
      </c>
      <c r="X463" s="17" t="s">
        <v>129</v>
      </c>
      <c r="Y463" s="5">
        <v>2</v>
      </c>
      <c r="Z463" s="13" t="s">
        <v>29</v>
      </c>
      <c r="AA463" s="13">
        <v>2</v>
      </c>
      <c r="AB463" s="116" t="s">
        <v>963</v>
      </c>
      <c r="AC463" s="13">
        <v>6</v>
      </c>
      <c r="AD463" s="13" t="s">
        <v>27</v>
      </c>
      <c r="AE463" s="13" t="s">
        <v>28</v>
      </c>
      <c r="AF463" s="5" t="s">
        <v>28</v>
      </c>
      <c r="AG463" s="3">
        <v>0.62152777777777779</v>
      </c>
      <c r="AH463" s="13" t="s">
        <v>445</v>
      </c>
      <c r="AI463" s="14" t="s">
        <v>27</v>
      </c>
      <c r="AJ463" s="26"/>
      <c r="AK463" s="6"/>
      <c r="AL463" s="6"/>
      <c r="AM463" s="6"/>
    </row>
    <row r="464" spans="1:39" x14ac:dyDescent="0.25">
      <c r="A464" s="58">
        <v>5</v>
      </c>
      <c r="B464" s="120">
        <v>43167</v>
      </c>
      <c r="C464" s="2">
        <v>2</v>
      </c>
      <c r="D464" s="55"/>
      <c r="E464" s="55"/>
      <c r="F464" s="55"/>
      <c r="G464" s="55">
        <v>5</v>
      </c>
      <c r="H464" s="55">
        <v>3</v>
      </c>
      <c r="I464" s="55">
        <v>3</v>
      </c>
      <c r="J464" s="55"/>
      <c r="K464" s="55">
        <v>5</v>
      </c>
      <c r="L464" s="62"/>
      <c r="M464" s="62"/>
      <c r="N464" s="62"/>
      <c r="O464" s="62">
        <v>1</v>
      </c>
      <c r="P464" s="62"/>
      <c r="Q464" s="62"/>
      <c r="R464" s="62"/>
      <c r="S464" s="62"/>
      <c r="T464" s="34" t="s">
        <v>91</v>
      </c>
      <c r="U464" s="143" t="s">
        <v>96</v>
      </c>
      <c r="V464" s="34" t="s">
        <v>97</v>
      </c>
      <c r="W464" s="17" t="s">
        <v>739</v>
      </c>
      <c r="X464" s="17" t="s">
        <v>563</v>
      </c>
      <c r="Y464" s="5">
        <v>2</v>
      </c>
      <c r="Z464" s="13" t="s">
        <v>29</v>
      </c>
      <c r="AA464" s="13">
        <v>2</v>
      </c>
      <c r="AB464" s="116" t="s">
        <v>963</v>
      </c>
      <c r="AC464" s="13">
        <v>6</v>
      </c>
      <c r="AD464" s="13" t="s">
        <v>27</v>
      </c>
      <c r="AE464" s="13" t="s">
        <v>28</v>
      </c>
      <c r="AF464" s="5" t="s">
        <v>28</v>
      </c>
      <c r="AG464" s="3">
        <v>0.62152777777777801</v>
      </c>
      <c r="AH464" s="13" t="s">
        <v>445</v>
      </c>
      <c r="AI464" s="14" t="s">
        <v>27</v>
      </c>
      <c r="AJ464" s="6"/>
      <c r="AK464" s="6"/>
      <c r="AL464" s="6"/>
      <c r="AM464" s="6"/>
    </row>
    <row r="465" spans="1:39" x14ac:dyDescent="0.25">
      <c r="A465" s="58">
        <v>5</v>
      </c>
      <c r="B465" s="120">
        <v>43167</v>
      </c>
      <c r="C465" s="2">
        <v>2</v>
      </c>
      <c r="D465" s="55"/>
      <c r="E465" s="55">
        <v>47</v>
      </c>
      <c r="F465" s="55"/>
      <c r="G465" s="55">
        <v>1</v>
      </c>
      <c r="H465" s="55"/>
      <c r="I465" s="55">
        <v>38</v>
      </c>
      <c r="J465" s="55"/>
      <c r="K465" s="55">
        <v>1</v>
      </c>
      <c r="L465" s="62"/>
      <c r="M465" s="62"/>
      <c r="N465" s="62">
        <v>3</v>
      </c>
      <c r="O465" s="62"/>
      <c r="P465" s="62"/>
      <c r="Q465" s="62">
        <v>1</v>
      </c>
      <c r="R465" s="62"/>
      <c r="S465" s="62"/>
      <c r="T465" s="34" t="s">
        <v>91</v>
      </c>
      <c r="U465" s="143" t="s">
        <v>101</v>
      </c>
      <c r="V465" s="24" t="s">
        <v>102</v>
      </c>
      <c r="W465" s="17" t="s">
        <v>130</v>
      </c>
      <c r="X465" s="17" t="s">
        <v>131</v>
      </c>
      <c r="Y465" s="5">
        <v>2</v>
      </c>
      <c r="Z465" s="13" t="s">
        <v>29</v>
      </c>
      <c r="AA465" s="13">
        <v>2</v>
      </c>
      <c r="AB465" s="116" t="s">
        <v>963</v>
      </c>
      <c r="AC465" s="13">
        <v>6</v>
      </c>
      <c r="AD465" s="13" t="s">
        <v>27</v>
      </c>
      <c r="AE465" s="13" t="s">
        <v>28</v>
      </c>
      <c r="AF465" s="5" t="s">
        <v>28</v>
      </c>
      <c r="AG465" s="3">
        <v>0.62152777777777701</v>
      </c>
      <c r="AH465" s="13" t="s">
        <v>445</v>
      </c>
      <c r="AI465" s="14" t="s">
        <v>27</v>
      </c>
      <c r="AJ465" s="26"/>
      <c r="AK465" s="6"/>
      <c r="AL465" s="6"/>
      <c r="AM465" s="6"/>
    </row>
    <row r="466" spans="1:39" x14ac:dyDescent="0.25">
      <c r="A466" s="58">
        <v>5</v>
      </c>
      <c r="B466" s="120">
        <v>43167</v>
      </c>
      <c r="C466" s="2">
        <v>2</v>
      </c>
      <c r="D466" s="55">
        <v>12</v>
      </c>
      <c r="E466" s="55">
        <v>13</v>
      </c>
      <c r="F466" s="55"/>
      <c r="G466" s="55">
        <v>8</v>
      </c>
      <c r="H466" s="55"/>
      <c r="I466" s="55">
        <v>2</v>
      </c>
      <c r="J466" s="55"/>
      <c r="K466" s="55">
        <v>8</v>
      </c>
      <c r="L466" s="62"/>
      <c r="M466" s="62"/>
      <c r="N466" s="62">
        <v>3</v>
      </c>
      <c r="O466" s="62"/>
      <c r="P466" s="62"/>
      <c r="Q466" s="62">
        <v>1</v>
      </c>
      <c r="R466" s="62"/>
      <c r="S466" s="62"/>
      <c r="T466" s="34" t="s">
        <v>91</v>
      </c>
      <c r="U466" s="143" t="s">
        <v>103</v>
      </c>
      <c r="V466" s="24" t="s">
        <v>104</v>
      </c>
      <c r="W466" s="17" t="s">
        <v>132</v>
      </c>
      <c r="X466" s="17" t="s">
        <v>122</v>
      </c>
      <c r="Y466" s="5">
        <v>2</v>
      </c>
      <c r="Z466" s="13" t="s">
        <v>29</v>
      </c>
      <c r="AA466" s="13">
        <v>2</v>
      </c>
      <c r="AB466" s="116" t="s">
        <v>963</v>
      </c>
      <c r="AC466" s="13">
        <v>6</v>
      </c>
      <c r="AD466" s="13" t="s">
        <v>27</v>
      </c>
      <c r="AE466" s="13" t="s">
        <v>28</v>
      </c>
      <c r="AF466" s="5" t="s">
        <v>28</v>
      </c>
      <c r="AG466" s="3">
        <v>0.62152777777777701</v>
      </c>
      <c r="AH466" s="13" t="s">
        <v>445</v>
      </c>
      <c r="AI466" s="14" t="s">
        <v>27</v>
      </c>
      <c r="AJ466" s="75"/>
      <c r="AK466" s="6"/>
      <c r="AL466" s="6"/>
      <c r="AM466" s="6"/>
    </row>
    <row r="467" spans="1:39" x14ac:dyDescent="0.25">
      <c r="A467" s="58">
        <v>5</v>
      </c>
      <c r="B467" s="120">
        <v>43167</v>
      </c>
      <c r="C467" s="2">
        <v>3</v>
      </c>
      <c r="D467" s="55">
        <v>2</v>
      </c>
      <c r="E467" s="55"/>
      <c r="F467" s="55"/>
      <c r="G467" s="55"/>
      <c r="H467" s="55"/>
      <c r="I467" s="55">
        <v>20</v>
      </c>
      <c r="J467" s="55"/>
      <c r="K467" s="55"/>
      <c r="L467" s="62"/>
      <c r="M467" s="62"/>
      <c r="N467" s="62"/>
      <c r="O467" s="62"/>
      <c r="P467" s="62"/>
      <c r="Q467" s="62"/>
      <c r="R467" s="62"/>
      <c r="S467" s="62"/>
      <c r="T467" s="34" t="s">
        <v>91</v>
      </c>
      <c r="U467" s="143" t="s">
        <v>106</v>
      </c>
      <c r="V467" s="34" t="s">
        <v>107</v>
      </c>
      <c r="W467" s="17" t="s">
        <v>133</v>
      </c>
      <c r="X467" s="17" t="s">
        <v>232</v>
      </c>
      <c r="Y467" s="5">
        <v>2</v>
      </c>
      <c r="Z467" s="13" t="s">
        <v>29</v>
      </c>
      <c r="AA467" s="13">
        <v>2</v>
      </c>
      <c r="AB467" s="116" t="s">
        <v>963</v>
      </c>
      <c r="AC467" s="13">
        <v>6</v>
      </c>
      <c r="AD467" s="13" t="s">
        <v>27</v>
      </c>
      <c r="AE467" s="13" t="s">
        <v>28</v>
      </c>
      <c r="AF467" s="5" t="s">
        <v>28</v>
      </c>
      <c r="AG467" s="3">
        <v>0.62152777777777701</v>
      </c>
      <c r="AH467" s="13" t="s">
        <v>445</v>
      </c>
      <c r="AI467" s="14" t="s">
        <v>27</v>
      </c>
      <c r="AJ467" s="26"/>
      <c r="AK467" s="6"/>
      <c r="AL467" s="6"/>
      <c r="AM467" s="6"/>
    </row>
    <row r="468" spans="1:39" x14ac:dyDescent="0.25">
      <c r="A468" s="58">
        <v>5</v>
      </c>
      <c r="B468" s="120">
        <v>43167</v>
      </c>
      <c r="C468" s="2">
        <v>9</v>
      </c>
      <c r="D468" s="55"/>
      <c r="E468" s="55"/>
      <c r="F468" s="55"/>
      <c r="G468" s="55"/>
      <c r="H468" s="55"/>
      <c r="I468" s="55"/>
      <c r="J468" s="55"/>
      <c r="K468" s="55"/>
      <c r="L468" s="62"/>
      <c r="M468" s="62"/>
      <c r="N468" s="62"/>
      <c r="O468" s="62"/>
      <c r="P468" s="62"/>
      <c r="Q468" s="62"/>
      <c r="R468" s="62"/>
      <c r="S468" s="62"/>
      <c r="T468" s="34" t="s">
        <v>91</v>
      </c>
      <c r="U468" s="143" t="s">
        <v>108</v>
      </c>
      <c r="V468" s="24" t="s">
        <v>109</v>
      </c>
      <c r="W468" s="17" t="s">
        <v>123</v>
      </c>
      <c r="X468" s="17" t="s">
        <v>124</v>
      </c>
      <c r="Y468" s="5">
        <v>2</v>
      </c>
      <c r="Z468" s="13" t="s">
        <v>29</v>
      </c>
      <c r="AA468" s="13">
        <v>2</v>
      </c>
      <c r="AB468" s="116" t="s">
        <v>963</v>
      </c>
      <c r="AC468" s="13">
        <v>6</v>
      </c>
      <c r="AD468" s="13" t="s">
        <v>27</v>
      </c>
      <c r="AE468" s="13" t="s">
        <v>28</v>
      </c>
      <c r="AF468" s="5" t="s">
        <v>28</v>
      </c>
      <c r="AG468" s="3">
        <v>0.62152777777777701</v>
      </c>
      <c r="AH468" s="13" t="s">
        <v>445</v>
      </c>
      <c r="AI468" s="14" t="s">
        <v>27</v>
      </c>
      <c r="AJ468" s="6" t="s">
        <v>1016</v>
      </c>
      <c r="AK468" s="6"/>
      <c r="AL468" s="6"/>
      <c r="AM468" s="6"/>
    </row>
    <row r="469" spans="1:39" x14ac:dyDescent="0.25">
      <c r="A469" s="58">
        <v>5</v>
      </c>
      <c r="B469" s="120">
        <v>43167</v>
      </c>
      <c r="C469" s="2">
        <v>10</v>
      </c>
      <c r="D469" s="55">
        <v>3</v>
      </c>
      <c r="E469" s="55"/>
      <c r="F469" s="55"/>
      <c r="G469" s="55"/>
      <c r="H469" s="55"/>
      <c r="I469" s="55">
        <v>2</v>
      </c>
      <c r="J469" s="55"/>
      <c r="K469" s="55"/>
      <c r="L469" s="62"/>
      <c r="M469" s="62"/>
      <c r="N469" s="62"/>
      <c r="O469" s="62"/>
      <c r="P469" s="62"/>
      <c r="Q469" s="62"/>
      <c r="R469" s="62"/>
      <c r="S469" s="62"/>
      <c r="T469" s="34" t="s">
        <v>91</v>
      </c>
      <c r="U469" s="143" t="s">
        <v>108</v>
      </c>
      <c r="V469" s="24" t="s">
        <v>109</v>
      </c>
      <c r="W469" s="17" t="s">
        <v>123</v>
      </c>
      <c r="X469" s="17" t="s">
        <v>124</v>
      </c>
      <c r="Y469" s="5">
        <v>2</v>
      </c>
      <c r="Z469" s="13" t="s">
        <v>29</v>
      </c>
      <c r="AA469" s="13">
        <v>2</v>
      </c>
      <c r="AB469" s="116" t="s">
        <v>963</v>
      </c>
      <c r="AC469" s="13">
        <v>6</v>
      </c>
      <c r="AD469" s="13" t="s">
        <v>27</v>
      </c>
      <c r="AE469" s="13" t="s">
        <v>28</v>
      </c>
      <c r="AF469" s="5" t="s">
        <v>28</v>
      </c>
      <c r="AG469" s="3">
        <v>0.62152777777777601</v>
      </c>
      <c r="AH469" s="13" t="s">
        <v>445</v>
      </c>
      <c r="AI469" s="14" t="s">
        <v>27</v>
      </c>
      <c r="AJ469" s="26"/>
      <c r="AK469" s="6"/>
      <c r="AL469" s="6"/>
      <c r="AM469" s="6"/>
    </row>
    <row r="470" spans="1:39" x14ac:dyDescent="0.25">
      <c r="A470" s="58">
        <v>5</v>
      </c>
      <c r="B470" s="120">
        <v>43167</v>
      </c>
      <c r="C470" s="2">
        <v>10</v>
      </c>
      <c r="D470" s="55">
        <v>12</v>
      </c>
      <c r="E470" s="55"/>
      <c r="F470" s="55"/>
      <c r="G470" s="55"/>
      <c r="H470" s="55">
        <v>1</v>
      </c>
      <c r="I470" s="55">
        <v>6</v>
      </c>
      <c r="J470" s="55"/>
      <c r="K470" s="55"/>
      <c r="L470" s="62"/>
      <c r="M470" s="62"/>
      <c r="N470" s="62"/>
      <c r="O470" s="62"/>
      <c r="P470" s="62"/>
      <c r="Q470" s="62">
        <v>2</v>
      </c>
      <c r="R470" s="62"/>
      <c r="S470" s="62"/>
      <c r="T470" s="34" t="s">
        <v>91</v>
      </c>
      <c r="U470" s="143" t="s">
        <v>111</v>
      </c>
      <c r="V470" s="24" t="s">
        <v>112</v>
      </c>
      <c r="W470" s="17" t="s">
        <v>125</v>
      </c>
      <c r="X470" s="17" t="s">
        <v>1210</v>
      </c>
      <c r="Y470" s="5">
        <v>2</v>
      </c>
      <c r="Z470" s="13" t="s">
        <v>29</v>
      </c>
      <c r="AA470" s="13">
        <v>2</v>
      </c>
      <c r="AB470" s="116" t="s">
        <v>963</v>
      </c>
      <c r="AC470" s="13">
        <v>6</v>
      </c>
      <c r="AD470" s="13" t="s">
        <v>27</v>
      </c>
      <c r="AE470" s="13" t="s">
        <v>28</v>
      </c>
      <c r="AF470" s="5" t="s">
        <v>28</v>
      </c>
      <c r="AG470" s="3">
        <v>0.62152777777777601</v>
      </c>
      <c r="AH470" s="13" t="s">
        <v>445</v>
      </c>
      <c r="AI470" s="14" t="s">
        <v>27</v>
      </c>
      <c r="AJ470" s="75"/>
      <c r="AK470" s="6"/>
      <c r="AL470" s="6"/>
      <c r="AM470" s="6"/>
    </row>
    <row r="471" spans="1:39" x14ac:dyDescent="0.25">
      <c r="A471" s="58">
        <v>5</v>
      </c>
      <c r="B471" s="120">
        <v>43167</v>
      </c>
      <c r="C471" s="2">
        <v>10</v>
      </c>
      <c r="D471" s="55">
        <v>10</v>
      </c>
      <c r="E471" s="55"/>
      <c r="F471" s="55"/>
      <c r="G471" s="55"/>
      <c r="H471" s="55"/>
      <c r="I471" s="55">
        <v>8</v>
      </c>
      <c r="J471" s="55"/>
      <c r="K471" s="55"/>
      <c r="L471" s="62"/>
      <c r="M471" s="62"/>
      <c r="N471" s="62">
        <v>1</v>
      </c>
      <c r="O471" s="62"/>
      <c r="P471" s="62"/>
      <c r="Q471" s="62"/>
      <c r="R471" s="62"/>
      <c r="S471" s="62"/>
      <c r="T471" s="34" t="s">
        <v>91</v>
      </c>
      <c r="U471" s="143" t="s">
        <v>175</v>
      </c>
      <c r="V471" s="24" t="s">
        <v>113</v>
      </c>
      <c r="W471" s="17" t="s">
        <v>135</v>
      </c>
      <c r="X471" s="17" t="s">
        <v>1211</v>
      </c>
      <c r="Y471" s="5">
        <v>2</v>
      </c>
      <c r="Z471" s="13" t="s">
        <v>29</v>
      </c>
      <c r="AA471" s="13">
        <v>2</v>
      </c>
      <c r="AB471" s="116" t="s">
        <v>963</v>
      </c>
      <c r="AC471" s="13">
        <v>6</v>
      </c>
      <c r="AD471" s="13" t="s">
        <v>27</v>
      </c>
      <c r="AE471" s="13" t="s">
        <v>28</v>
      </c>
      <c r="AF471" s="5" t="s">
        <v>28</v>
      </c>
      <c r="AG471" s="3">
        <v>0.62152777777777601</v>
      </c>
      <c r="AH471" s="13" t="s">
        <v>445</v>
      </c>
      <c r="AI471" s="14" t="s">
        <v>27</v>
      </c>
      <c r="AJ471" s="26"/>
      <c r="AK471" s="6"/>
      <c r="AL471" s="6"/>
      <c r="AM471" s="6"/>
    </row>
    <row r="472" spans="1:39" x14ac:dyDescent="0.25">
      <c r="A472" s="58">
        <v>5</v>
      </c>
      <c r="B472" s="120">
        <v>43167</v>
      </c>
      <c r="C472" s="2">
        <v>10</v>
      </c>
      <c r="D472" s="55"/>
      <c r="E472" s="55"/>
      <c r="F472" s="55"/>
      <c r="G472" s="55"/>
      <c r="H472" s="55">
        <v>2</v>
      </c>
      <c r="I472" s="59">
        <v>5</v>
      </c>
      <c r="J472" s="55"/>
      <c r="K472" s="55"/>
      <c r="L472" s="62"/>
      <c r="M472" s="62"/>
      <c r="N472" s="62">
        <v>2</v>
      </c>
      <c r="O472" s="62"/>
      <c r="P472" s="62"/>
      <c r="Q472" s="62"/>
      <c r="R472" s="62"/>
      <c r="S472" s="62"/>
      <c r="T472" s="34" t="s">
        <v>91</v>
      </c>
      <c r="U472" s="143" t="s">
        <v>358</v>
      </c>
      <c r="V472" s="24" t="s">
        <v>114</v>
      </c>
      <c r="W472" s="17" t="s">
        <v>136</v>
      </c>
      <c r="X472" s="17" t="s">
        <v>364</v>
      </c>
      <c r="Y472" s="5">
        <v>2</v>
      </c>
      <c r="Z472" s="13" t="s">
        <v>29</v>
      </c>
      <c r="AA472" s="13">
        <v>2</v>
      </c>
      <c r="AB472" s="116" t="s">
        <v>963</v>
      </c>
      <c r="AC472" s="13">
        <v>6</v>
      </c>
      <c r="AD472" s="13" t="s">
        <v>27</v>
      </c>
      <c r="AE472" s="13" t="s">
        <v>28</v>
      </c>
      <c r="AF472" s="5" t="s">
        <v>28</v>
      </c>
      <c r="AG472" s="3">
        <v>0.62152777777777601</v>
      </c>
      <c r="AH472" s="13" t="s">
        <v>445</v>
      </c>
      <c r="AI472" s="14" t="s">
        <v>27</v>
      </c>
      <c r="AJ472" s="6" t="s">
        <v>1017</v>
      </c>
      <c r="AK472" s="6"/>
      <c r="AL472" s="6"/>
      <c r="AM472" s="6"/>
    </row>
    <row r="473" spans="1:39" x14ac:dyDescent="0.25">
      <c r="A473" s="58">
        <v>5</v>
      </c>
      <c r="B473" s="120">
        <v>43167</v>
      </c>
      <c r="C473" s="2">
        <v>10</v>
      </c>
      <c r="D473" s="55"/>
      <c r="E473" s="55"/>
      <c r="F473" s="55"/>
      <c r="G473" s="55"/>
      <c r="H473" s="55"/>
      <c r="I473" s="55"/>
      <c r="J473" s="55"/>
      <c r="K473" s="55"/>
      <c r="L473" s="62"/>
      <c r="M473" s="62"/>
      <c r="N473" s="62"/>
      <c r="O473" s="62"/>
      <c r="P473" s="62"/>
      <c r="Q473" s="62"/>
      <c r="R473" s="62"/>
      <c r="S473" s="62"/>
      <c r="T473" s="34" t="s">
        <v>91</v>
      </c>
      <c r="U473" s="143" t="s">
        <v>176</v>
      </c>
      <c r="V473" s="24" t="s">
        <v>116</v>
      </c>
      <c r="W473" s="17" t="s">
        <v>367</v>
      </c>
      <c r="X473" s="17" t="s">
        <v>829</v>
      </c>
      <c r="Y473" s="5">
        <v>2</v>
      </c>
      <c r="Z473" s="13" t="s">
        <v>29</v>
      </c>
      <c r="AA473" s="13">
        <v>2</v>
      </c>
      <c r="AB473" s="116" t="s">
        <v>963</v>
      </c>
      <c r="AC473" s="13">
        <v>6</v>
      </c>
      <c r="AD473" s="13" t="s">
        <v>27</v>
      </c>
      <c r="AE473" s="13" t="s">
        <v>28</v>
      </c>
      <c r="AF473" s="5" t="s">
        <v>28</v>
      </c>
      <c r="AG473" s="3">
        <v>0.62152777777777601</v>
      </c>
      <c r="AH473" s="13" t="s">
        <v>445</v>
      </c>
      <c r="AI473" s="14" t="s">
        <v>27</v>
      </c>
      <c r="AJ473" s="26" t="s">
        <v>1018</v>
      </c>
      <c r="AK473" s="6"/>
      <c r="AL473" s="6"/>
      <c r="AM473" s="6"/>
    </row>
    <row r="474" spans="1:39" x14ac:dyDescent="0.25">
      <c r="A474" s="58">
        <v>5</v>
      </c>
      <c r="B474" s="120">
        <v>43168</v>
      </c>
      <c r="C474" s="2">
        <v>3</v>
      </c>
      <c r="D474" s="59"/>
      <c r="E474" s="59"/>
      <c r="F474" s="59"/>
      <c r="G474" s="59"/>
      <c r="H474" s="59"/>
      <c r="I474" s="59"/>
      <c r="J474" s="55"/>
      <c r="K474" s="55"/>
      <c r="L474" s="19"/>
      <c r="M474" s="19"/>
      <c r="N474" s="19"/>
      <c r="O474" s="62"/>
      <c r="P474" s="19"/>
      <c r="Q474" s="19"/>
      <c r="R474" s="19"/>
      <c r="S474" s="19"/>
      <c r="T474" s="34" t="s">
        <v>91</v>
      </c>
      <c r="U474" s="34" t="s">
        <v>884</v>
      </c>
      <c r="V474" s="34" t="s">
        <v>885</v>
      </c>
      <c r="W474" s="17" t="s">
        <v>118</v>
      </c>
      <c r="X474" s="17" t="s">
        <v>218</v>
      </c>
      <c r="Y474" s="5">
        <v>2</v>
      </c>
      <c r="Z474" s="13" t="s">
        <v>29</v>
      </c>
      <c r="AA474" s="13">
        <v>2</v>
      </c>
      <c r="AB474" s="116" t="s">
        <v>145</v>
      </c>
      <c r="AC474" s="13">
        <v>6</v>
      </c>
      <c r="AD474" s="13" t="s">
        <v>27</v>
      </c>
      <c r="AE474" s="13" t="s">
        <v>28</v>
      </c>
      <c r="AF474" s="5" t="s">
        <v>28</v>
      </c>
      <c r="AG474" s="17" t="s">
        <v>1019</v>
      </c>
      <c r="AH474" s="13" t="s">
        <v>1026</v>
      </c>
      <c r="AI474" s="14" t="s">
        <v>27</v>
      </c>
      <c r="AJ474" s="6" t="s">
        <v>1100</v>
      </c>
      <c r="AK474" s="26"/>
      <c r="AL474" s="6"/>
      <c r="AM474" s="6"/>
    </row>
    <row r="475" spans="1:39" x14ac:dyDescent="0.25">
      <c r="A475" s="58">
        <v>5</v>
      </c>
      <c r="B475" s="120">
        <v>43168</v>
      </c>
      <c r="C475" s="2">
        <v>8</v>
      </c>
      <c r="D475" s="55">
        <v>26</v>
      </c>
      <c r="E475" s="55">
        <v>23</v>
      </c>
      <c r="F475" s="55"/>
      <c r="G475" s="55"/>
      <c r="H475" s="55">
        <v>4</v>
      </c>
      <c r="I475" s="55">
        <v>6</v>
      </c>
      <c r="J475" s="55"/>
      <c r="K475" s="55"/>
      <c r="L475" s="62"/>
      <c r="M475" s="62"/>
      <c r="N475" s="19"/>
      <c r="O475" s="62"/>
      <c r="P475" s="19"/>
      <c r="Q475" s="63">
        <v>3</v>
      </c>
      <c r="R475" s="19"/>
      <c r="S475" s="19"/>
      <c r="T475" s="25" t="s">
        <v>91</v>
      </c>
      <c r="U475" s="25" t="s">
        <v>165</v>
      </c>
      <c r="V475" s="25" t="s">
        <v>166</v>
      </c>
      <c r="W475" s="17" t="s">
        <v>129</v>
      </c>
      <c r="X475" s="17" t="s">
        <v>563</v>
      </c>
      <c r="Y475" s="5">
        <v>2</v>
      </c>
      <c r="Z475" s="13" t="s">
        <v>29</v>
      </c>
      <c r="AA475" s="13">
        <v>2</v>
      </c>
      <c r="AB475" s="116" t="s">
        <v>145</v>
      </c>
      <c r="AC475" s="13">
        <v>6</v>
      </c>
      <c r="AD475" s="13" t="s">
        <v>27</v>
      </c>
      <c r="AE475" s="13" t="s">
        <v>28</v>
      </c>
      <c r="AF475" s="5" t="s">
        <v>28</v>
      </c>
      <c r="AG475" s="17" t="s">
        <v>1019</v>
      </c>
      <c r="AH475" s="13" t="s">
        <v>1026</v>
      </c>
      <c r="AI475" s="14" t="s">
        <v>27</v>
      </c>
      <c r="AJ475" s="26"/>
      <c r="AK475" s="6"/>
      <c r="AL475" s="6"/>
      <c r="AM475" s="6"/>
    </row>
    <row r="476" spans="1:39" x14ac:dyDescent="0.25">
      <c r="A476" s="58">
        <v>5</v>
      </c>
      <c r="B476" s="120">
        <v>43168</v>
      </c>
      <c r="C476" s="2">
        <v>8</v>
      </c>
      <c r="D476" s="55">
        <v>5</v>
      </c>
      <c r="E476" s="55"/>
      <c r="F476" s="55"/>
      <c r="G476" s="55"/>
      <c r="H476" s="55">
        <v>1</v>
      </c>
      <c r="I476" s="55">
        <v>3</v>
      </c>
      <c r="J476" s="55"/>
      <c r="K476" s="55"/>
      <c r="L476" s="19"/>
      <c r="M476" s="19"/>
      <c r="N476" s="19"/>
      <c r="O476" s="62"/>
      <c r="P476" s="19"/>
      <c r="Q476" s="19"/>
      <c r="R476" s="19"/>
      <c r="S476" s="19"/>
      <c r="T476" s="25" t="s">
        <v>91</v>
      </c>
      <c r="U476" s="25" t="s">
        <v>168</v>
      </c>
      <c r="V476" s="25" t="s">
        <v>664</v>
      </c>
      <c r="W476" s="17" t="s">
        <v>120</v>
      </c>
      <c r="X476" s="17" t="s">
        <v>889</v>
      </c>
      <c r="Y476" s="5">
        <v>2</v>
      </c>
      <c r="Z476" s="13" t="s">
        <v>29</v>
      </c>
      <c r="AA476" s="13">
        <v>2</v>
      </c>
      <c r="AB476" s="116" t="s">
        <v>145</v>
      </c>
      <c r="AC476" s="13">
        <v>6</v>
      </c>
      <c r="AD476" s="13" t="s">
        <v>27</v>
      </c>
      <c r="AE476" s="13" t="s">
        <v>28</v>
      </c>
      <c r="AF476" s="5" t="s">
        <v>28</v>
      </c>
      <c r="AG476" s="17" t="s">
        <v>1019</v>
      </c>
      <c r="AH476" s="13" t="s">
        <v>1026</v>
      </c>
      <c r="AI476" s="14" t="s">
        <v>27</v>
      </c>
      <c r="AJ476" s="26" t="s">
        <v>1094</v>
      </c>
      <c r="AK476" s="6"/>
      <c r="AL476" s="6"/>
      <c r="AM476" s="6"/>
    </row>
    <row r="477" spans="1:39" x14ac:dyDescent="0.25">
      <c r="A477" s="58">
        <v>5</v>
      </c>
      <c r="B477" s="120">
        <v>43168</v>
      </c>
      <c r="C477" s="83">
        <v>8</v>
      </c>
      <c r="D477" s="55"/>
      <c r="E477" s="59"/>
      <c r="F477" s="55"/>
      <c r="G477" s="55"/>
      <c r="H477" s="55"/>
      <c r="I477" s="55">
        <v>9</v>
      </c>
      <c r="J477" s="55"/>
      <c r="K477" s="55"/>
      <c r="L477" s="62"/>
      <c r="M477" s="62"/>
      <c r="N477" s="19"/>
      <c r="O477" s="62"/>
      <c r="P477" s="19"/>
      <c r="Q477" s="65">
        <v>164</v>
      </c>
      <c r="R477" s="19"/>
      <c r="S477" s="19"/>
      <c r="T477" s="25" t="s">
        <v>91</v>
      </c>
      <c r="U477" s="25" t="s">
        <v>171</v>
      </c>
      <c r="V477" s="25" t="s">
        <v>196</v>
      </c>
      <c r="W477" s="17" t="s">
        <v>1020</v>
      </c>
      <c r="X477" s="17" t="s">
        <v>229</v>
      </c>
      <c r="Y477" s="5">
        <v>2</v>
      </c>
      <c r="Z477" s="13" t="s">
        <v>29</v>
      </c>
      <c r="AA477" s="13">
        <v>2</v>
      </c>
      <c r="AB477" s="116" t="s">
        <v>145</v>
      </c>
      <c r="AC477" s="13">
        <v>6</v>
      </c>
      <c r="AD477" s="13" t="s">
        <v>27</v>
      </c>
      <c r="AE477" s="13" t="s">
        <v>28</v>
      </c>
      <c r="AF477" s="5" t="s">
        <v>28</v>
      </c>
      <c r="AG477" s="17" t="s">
        <v>1019</v>
      </c>
      <c r="AH477" s="13" t="s">
        <v>1026</v>
      </c>
      <c r="AI477" s="14" t="s">
        <v>27</v>
      </c>
      <c r="AJ477" s="26" t="s">
        <v>1115</v>
      </c>
      <c r="AK477" s="26"/>
      <c r="AL477" s="6"/>
      <c r="AM477" s="6"/>
    </row>
    <row r="478" spans="1:39" x14ac:dyDescent="0.25">
      <c r="A478" s="58">
        <v>5</v>
      </c>
      <c r="B478" s="120">
        <v>43168</v>
      </c>
      <c r="C478" s="83">
        <v>7</v>
      </c>
      <c r="D478" s="59"/>
      <c r="E478" s="59"/>
      <c r="F478" s="59"/>
      <c r="G478" s="59"/>
      <c r="H478" s="59"/>
      <c r="I478" s="59"/>
      <c r="J478" s="55"/>
      <c r="K478" s="55"/>
      <c r="L478" s="19"/>
      <c r="M478" s="19"/>
      <c r="N478" s="19"/>
      <c r="O478" s="62"/>
      <c r="P478" s="19"/>
      <c r="Q478" s="52"/>
      <c r="R478" s="19"/>
      <c r="S478" s="19"/>
      <c r="T478" s="25" t="s">
        <v>91</v>
      </c>
      <c r="U478" s="25" t="s">
        <v>171</v>
      </c>
      <c r="V478" s="25" t="s">
        <v>196</v>
      </c>
      <c r="W478" s="17" t="s">
        <v>1020</v>
      </c>
      <c r="X478" s="17" t="s">
        <v>229</v>
      </c>
      <c r="Y478" s="5">
        <v>2</v>
      </c>
      <c r="Z478" s="13" t="s">
        <v>29</v>
      </c>
      <c r="AA478" s="13">
        <v>2</v>
      </c>
      <c r="AB478" s="116" t="s">
        <v>145</v>
      </c>
      <c r="AC478" s="13">
        <v>4</v>
      </c>
      <c r="AD478" s="13" t="s">
        <v>27</v>
      </c>
      <c r="AE478" s="13" t="s">
        <v>28</v>
      </c>
      <c r="AF478" s="5" t="s">
        <v>28</v>
      </c>
      <c r="AG478" s="17" t="s">
        <v>1019</v>
      </c>
      <c r="AH478" s="13" t="s">
        <v>1026</v>
      </c>
      <c r="AI478" s="14" t="s">
        <v>27</v>
      </c>
      <c r="AJ478" s="26" t="s">
        <v>1116</v>
      </c>
      <c r="AK478" s="26"/>
      <c r="AL478" s="6"/>
      <c r="AM478" s="6"/>
    </row>
    <row r="479" spans="1:39" x14ac:dyDescent="0.25">
      <c r="A479" s="58">
        <v>5</v>
      </c>
      <c r="B479" s="120">
        <v>43168</v>
      </c>
      <c r="C479" s="83">
        <v>4</v>
      </c>
      <c r="D479" s="59"/>
      <c r="E479" s="59"/>
      <c r="F479" s="59"/>
      <c r="G479" s="59"/>
      <c r="H479" s="59"/>
      <c r="I479" s="59"/>
      <c r="J479" s="55"/>
      <c r="K479" s="55"/>
      <c r="L479" s="62"/>
      <c r="M479" s="62"/>
      <c r="N479" s="19"/>
      <c r="O479" s="62"/>
      <c r="P479" s="19"/>
      <c r="Q479" s="63"/>
      <c r="R479" s="19"/>
      <c r="S479" s="19"/>
      <c r="T479" s="25" t="s">
        <v>91</v>
      </c>
      <c r="U479" s="25" t="s">
        <v>198</v>
      </c>
      <c r="V479" s="25" t="s">
        <v>199</v>
      </c>
      <c r="W479" s="17" t="s">
        <v>745</v>
      </c>
      <c r="X479" s="3">
        <v>0.59722222222222221</v>
      </c>
      <c r="Y479" s="5">
        <v>2</v>
      </c>
      <c r="Z479" s="13" t="s">
        <v>29</v>
      </c>
      <c r="AA479" s="13">
        <v>2</v>
      </c>
      <c r="AB479" s="116" t="s">
        <v>145</v>
      </c>
      <c r="AC479" s="13">
        <v>3</v>
      </c>
      <c r="AD479" s="13" t="s">
        <v>27</v>
      </c>
      <c r="AE479" s="13" t="s">
        <v>28</v>
      </c>
      <c r="AF479" s="5" t="s">
        <v>28</v>
      </c>
      <c r="AG479" s="17" t="s">
        <v>1019</v>
      </c>
      <c r="AH479" s="13" t="s">
        <v>1026</v>
      </c>
      <c r="AI479" s="14" t="s">
        <v>27</v>
      </c>
      <c r="AJ479" s="26" t="s">
        <v>1117</v>
      </c>
      <c r="AK479" s="26"/>
      <c r="AL479" s="6"/>
      <c r="AM479" s="6"/>
    </row>
    <row r="480" spans="1:39" x14ac:dyDescent="0.25">
      <c r="A480" s="58">
        <v>5</v>
      </c>
      <c r="B480" s="120">
        <v>43168</v>
      </c>
      <c r="C480" s="83">
        <v>7</v>
      </c>
      <c r="D480" s="55"/>
      <c r="E480" s="55"/>
      <c r="F480" s="55"/>
      <c r="G480" s="55"/>
      <c r="H480" s="55"/>
      <c r="I480" s="55"/>
      <c r="J480" s="55"/>
      <c r="K480" s="55"/>
      <c r="L480" s="19"/>
      <c r="M480" s="19"/>
      <c r="N480" s="19"/>
      <c r="O480" s="62"/>
      <c r="P480" s="19"/>
      <c r="Q480" s="19"/>
      <c r="R480" s="19"/>
      <c r="S480" s="19"/>
      <c r="T480" s="25" t="s">
        <v>91</v>
      </c>
      <c r="U480" s="25" t="s">
        <v>198</v>
      </c>
      <c r="V480" s="25" t="s">
        <v>199</v>
      </c>
      <c r="W480" s="17" t="s">
        <v>745</v>
      </c>
      <c r="X480" s="3">
        <v>0.59722222222222221</v>
      </c>
      <c r="Y480" s="5">
        <v>2</v>
      </c>
      <c r="Z480" s="13" t="s">
        <v>29</v>
      </c>
      <c r="AA480" s="13">
        <v>2</v>
      </c>
      <c r="AB480" s="116" t="s">
        <v>145</v>
      </c>
      <c r="AC480" s="13">
        <v>3</v>
      </c>
      <c r="AD480" s="13" t="s">
        <v>27</v>
      </c>
      <c r="AE480" s="13" t="s">
        <v>28</v>
      </c>
      <c r="AF480" s="5" t="s">
        <v>28</v>
      </c>
      <c r="AG480" s="17" t="s">
        <v>1019</v>
      </c>
      <c r="AH480" s="13" t="s">
        <v>1026</v>
      </c>
      <c r="AI480" s="14" t="s">
        <v>27</v>
      </c>
      <c r="AJ480" s="26" t="s">
        <v>1018</v>
      </c>
      <c r="AK480" s="6"/>
      <c r="AL480" s="6"/>
      <c r="AM480" s="6"/>
    </row>
    <row r="481" spans="1:39" x14ac:dyDescent="0.25">
      <c r="A481" s="58">
        <v>5</v>
      </c>
      <c r="B481" s="120">
        <v>43168</v>
      </c>
      <c r="C481" s="83">
        <v>4</v>
      </c>
      <c r="D481" s="59"/>
      <c r="E481" s="59"/>
      <c r="F481" s="59"/>
      <c r="G481" s="59"/>
      <c r="H481" s="59"/>
      <c r="I481" s="59"/>
      <c r="J481" s="59"/>
      <c r="K481" s="59"/>
      <c r="L481" s="69"/>
      <c r="M481" s="69"/>
      <c r="N481" s="52"/>
      <c r="O481" s="69"/>
      <c r="P481" s="19"/>
      <c r="Q481" s="63"/>
      <c r="R481" s="19"/>
      <c r="S481" s="19"/>
      <c r="T481" s="25" t="s">
        <v>91</v>
      </c>
      <c r="U481" s="25" t="s">
        <v>201</v>
      </c>
      <c r="V481" s="25" t="s">
        <v>202</v>
      </c>
      <c r="W481" s="17" t="s">
        <v>135</v>
      </c>
      <c r="X481" s="17" t="s">
        <v>136</v>
      </c>
      <c r="Y481" s="5">
        <v>2</v>
      </c>
      <c r="Z481" s="13" t="s">
        <v>29</v>
      </c>
      <c r="AA481" s="13">
        <v>2</v>
      </c>
      <c r="AB481" s="116" t="s">
        <v>145</v>
      </c>
      <c r="AC481" s="13">
        <v>2</v>
      </c>
      <c r="AD481" s="13" t="s">
        <v>27</v>
      </c>
      <c r="AE481" s="13" t="s">
        <v>28</v>
      </c>
      <c r="AF481" s="5" t="s">
        <v>28</v>
      </c>
      <c r="AG481" s="17" t="s">
        <v>1019</v>
      </c>
      <c r="AH481" s="13" t="s">
        <v>1026</v>
      </c>
      <c r="AI481" s="14" t="s">
        <v>27</v>
      </c>
      <c r="AJ481" s="26" t="s">
        <v>1118</v>
      </c>
      <c r="AK481" s="26"/>
      <c r="AL481" s="6"/>
      <c r="AM481" s="6"/>
    </row>
    <row r="482" spans="1:39" x14ac:dyDescent="0.25">
      <c r="A482" s="1">
        <v>5</v>
      </c>
      <c r="B482" s="120">
        <v>43166</v>
      </c>
      <c r="C482" s="2">
        <v>11</v>
      </c>
      <c r="D482" s="10">
        <v>66</v>
      </c>
      <c r="E482" s="10">
        <v>44</v>
      </c>
      <c r="F482" s="10">
        <v>2</v>
      </c>
      <c r="G482" s="10">
        <v>4</v>
      </c>
      <c r="H482" s="10">
        <v>15</v>
      </c>
      <c r="I482" s="10">
        <v>28</v>
      </c>
      <c r="K482" s="10">
        <v>3</v>
      </c>
      <c r="N482" s="16">
        <v>1</v>
      </c>
      <c r="O482" s="16">
        <v>2</v>
      </c>
      <c r="Q482" s="16">
        <v>1</v>
      </c>
      <c r="S482" s="16"/>
      <c r="T482" s="34" t="s">
        <v>63</v>
      </c>
      <c r="U482" s="34" t="s">
        <v>616</v>
      </c>
      <c r="V482" s="34" t="s">
        <v>734</v>
      </c>
      <c r="W482" s="3">
        <v>0.64097222222222217</v>
      </c>
      <c r="X482" s="3">
        <v>0.66319444444444442</v>
      </c>
      <c r="Y482" s="5">
        <v>3</v>
      </c>
      <c r="Z482" s="13" t="s">
        <v>29</v>
      </c>
      <c r="AA482" s="5">
        <v>3</v>
      </c>
      <c r="AB482" s="5" t="s">
        <v>914</v>
      </c>
      <c r="AC482" s="5">
        <v>4</v>
      </c>
      <c r="AD482" s="5" t="s">
        <v>27</v>
      </c>
      <c r="AE482" s="5" t="s">
        <v>28</v>
      </c>
      <c r="AF482" s="5" t="s">
        <v>28</v>
      </c>
      <c r="AG482" s="3">
        <v>0.58124999999999993</v>
      </c>
      <c r="AH482" s="5" t="s">
        <v>438</v>
      </c>
      <c r="AI482" s="5" t="s">
        <v>27</v>
      </c>
      <c r="AJ482" s="14"/>
      <c r="AK482" s="6"/>
      <c r="AL482" s="6"/>
      <c r="AM482" s="6"/>
    </row>
    <row r="483" spans="1:39" x14ac:dyDescent="0.25">
      <c r="A483" s="1">
        <v>5</v>
      </c>
      <c r="B483" s="120">
        <v>43166</v>
      </c>
      <c r="C483" s="2">
        <v>11</v>
      </c>
      <c r="D483" s="10">
        <v>64</v>
      </c>
      <c r="E483" s="10">
        <v>23</v>
      </c>
      <c r="G483" s="10">
        <v>3</v>
      </c>
      <c r="H483" s="10">
        <v>26</v>
      </c>
      <c r="I483" s="10">
        <v>14</v>
      </c>
      <c r="K483" s="10">
        <v>1</v>
      </c>
      <c r="O483" s="16">
        <v>1</v>
      </c>
      <c r="Q483" s="16">
        <v>1</v>
      </c>
      <c r="S483" s="16"/>
      <c r="T483" s="34" t="s">
        <v>63</v>
      </c>
      <c r="U483" s="34" t="s">
        <v>615</v>
      </c>
      <c r="V483" s="34" t="s">
        <v>733</v>
      </c>
      <c r="W483" s="3">
        <v>0.67499999999999993</v>
      </c>
      <c r="X483" s="3">
        <v>0.69097222222222221</v>
      </c>
      <c r="Y483" s="108" t="s">
        <v>25</v>
      </c>
      <c r="Z483" s="13" t="s">
        <v>29</v>
      </c>
      <c r="AA483" s="5">
        <v>3</v>
      </c>
      <c r="AB483" s="5" t="s">
        <v>914</v>
      </c>
      <c r="AC483" s="5">
        <v>2</v>
      </c>
      <c r="AD483" s="5" t="s">
        <v>27</v>
      </c>
      <c r="AE483" s="5" t="s">
        <v>28</v>
      </c>
      <c r="AF483" s="5" t="s">
        <v>28</v>
      </c>
      <c r="AG483" s="3">
        <v>0.58124999999999993</v>
      </c>
      <c r="AH483" s="5" t="s">
        <v>438</v>
      </c>
      <c r="AI483" s="5" t="s">
        <v>27</v>
      </c>
      <c r="AJ483" s="13" t="s">
        <v>1098</v>
      </c>
      <c r="AK483" s="6"/>
      <c r="AL483" s="6"/>
      <c r="AM483" s="6"/>
    </row>
    <row r="484" spans="1:39" x14ac:dyDescent="0.25">
      <c r="A484" s="1">
        <v>5</v>
      </c>
      <c r="B484" s="120">
        <v>43166</v>
      </c>
      <c r="C484" s="2">
        <v>11</v>
      </c>
      <c r="D484" s="10">
        <v>75</v>
      </c>
      <c r="E484" s="10">
        <v>220</v>
      </c>
      <c r="G484" s="10">
        <v>7</v>
      </c>
      <c r="H484" s="10">
        <v>16</v>
      </c>
      <c r="I484" s="10">
        <v>37</v>
      </c>
      <c r="K484" s="10">
        <v>2</v>
      </c>
      <c r="S484" s="16"/>
      <c r="T484" s="34" t="s">
        <v>63</v>
      </c>
      <c r="U484" s="34" t="s">
        <v>290</v>
      </c>
      <c r="V484" s="34" t="s">
        <v>865</v>
      </c>
      <c r="W484" s="3">
        <v>0.70833333333333337</v>
      </c>
      <c r="X484" s="3">
        <v>0.73958333333333337</v>
      </c>
      <c r="Y484" s="108" t="s">
        <v>25</v>
      </c>
      <c r="Z484" s="13" t="s">
        <v>29</v>
      </c>
      <c r="AA484" s="108" t="s">
        <v>25</v>
      </c>
      <c r="AB484" s="5" t="s">
        <v>914</v>
      </c>
      <c r="AC484" s="5">
        <v>1</v>
      </c>
      <c r="AD484" s="5" t="s">
        <v>141</v>
      </c>
      <c r="AE484" s="5" t="s">
        <v>28</v>
      </c>
      <c r="AF484" s="5" t="s">
        <v>28</v>
      </c>
      <c r="AG484" s="3">
        <v>0.58124999999999993</v>
      </c>
      <c r="AH484" s="5" t="s">
        <v>438</v>
      </c>
      <c r="AI484" s="5" t="s">
        <v>27</v>
      </c>
      <c r="AJ484" s="13" t="s">
        <v>1099</v>
      </c>
      <c r="AK484" s="6"/>
      <c r="AL484" s="6"/>
      <c r="AM484" s="6"/>
    </row>
    <row r="485" spans="1:39" x14ac:dyDescent="0.25">
      <c r="A485" s="1">
        <v>5</v>
      </c>
      <c r="B485" s="120">
        <v>43167</v>
      </c>
      <c r="C485" s="2">
        <v>1</v>
      </c>
      <c r="D485" s="10">
        <v>6</v>
      </c>
      <c r="E485" s="10">
        <v>10</v>
      </c>
      <c r="G485" s="10">
        <v>2</v>
      </c>
      <c r="I485" s="10">
        <v>44</v>
      </c>
      <c r="J485" s="10">
        <v>63</v>
      </c>
      <c r="S485" s="16"/>
      <c r="T485" s="34" t="s">
        <v>63</v>
      </c>
      <c r="U485" s="34" t="s">
        <v>586</v>
      </c>
      <c r="V485" s="34" t="s">
        <v>722</v>
      </c>
      <c r="W485" s="3">
        <v>0.37152777777777773</v>
      </c>
      <c r="X485" s="3">
        <v>0.3888888888888889</v>
      </c>
      <c r="Y485" s="5">
        <v>1</v>
      </c>
      <c r="Z485" s="13" t="s">
        <v>29</v>
      </c>
      <c r="AA485" s="5">
        <v>2</v>
      </c>
      <c r="AB485" s="5" t="s">
        <v>246</v>
      </c>
      <c r="AC485" s="5">
        <v>3</v>
      </c>
      <c r="AD485" s="5" t="s">
        <v>141</v>
      </c>
      <c r="AE485" s="5" t="s">
        <v>28</v>
      </c>
      <c r="AF485" s="5" t="s">
        <v>28</v>
      </c>
      <c r="AG485" s="3">
        <v>0.62152777777777779</v>
      </c>
      <c r="AH485" s="5" t="s">
        <v>445</v>
      </c>
      <c r="AI485" s="5" t="s">
        <v>27</v>
      </c>
      <c r="AJ485" s="13" t="s">
        <v>1021</v>
      </c>
      <c r="AK485" s="6"/>
      <c r="AL485" s="6"/>
      <c r="AM485" s="6"/>
    </row>
    <row r="486" spans="1:39" x14ac:dyDescent="0.25">
      <c r="A486" s="1">
        <v>5</v>
      </c>
      <c r="B486" s="120">
        <v>43167</v>
      </c>
      <c r="C486" s="2">
        <v>2</v>
      </c>
      <c r="D486" s="10">
        <v>23</v>
      </c>
      <c r="E486" s="10">
        <v>51</v>
      </c>
      <c r="G486" s="10">
        <v>5</v>
      </c>
      <c r="H486" s="10">
        <v>12</v>
      </c>
      <c r="I486" s="10">
        <v>76</v>
      </c>
      <c r="J486" s="10">
        <v>34</v>
      </c>
      <c r="O486" s="16">
        <v>2</v>
      </c>
      <c r="Q486" s="16">
        <v>26</v>
      </c>
      <c r="S486" s="16"/>
      <c r="T486" s="34" t="s">
        <v>63</v>
      </c>
      <c r="U486" s="34" t="s">
        <v>588</v>
      </c>
      <c r="V486" s="34" t="s">
        <v>698</v>
      </c>
      <c r="W486" s="3">
        <v>0.39861111111111108</v>
      </c>
      <c r="X486" s="3">
        <v>0.40902777777777777</v>
      </c>
      <c r="Y486" s="108">
        <v>2</v>
      </c>
      <c r="Z486" s="13" t="s">
        <v>29</v>
      </c>
      <c r="AA486" s="5">
        <v>2</v>
      </c>
      <c r="AB486" s="5" t="s">
        <v>246</v>
      </c>
      <c r="AC486" s="5">
        <v>4</v>
      </c>
      <c r="AD486" s="5" t="s">
        <v>141</v>
      </c>
      <c r="AE486" s="5" t="s">
        <v>28</v>
      </c>
      <c r="AF486" s="5" t="s">
        <v>28</v>
      </c>
      <c r="AG486" s="3">
        <v>0.62152777777777779</v>
      </c>
      <c r="AH486" s="5" t="s">
        <v>445</v>
      </c>
      <c r="AI486" s="5" t="s">
        <v>27</v>
      </c>
      <c r="AJ486" s="13"/>
      <c r="AK486" s="6"/>
      <c r="AL486" s="6"/>
      <c r="AM486" s="6"/>
    </row>
    <row r="487" spans="1:39" x14ac:dyDescent="0.25">
      <c r="A487" s="1">
        <v>5</v>
      </c>
      <c r="B487" s="120">
        <v>43167</v>
      </c>
      <c r="C487" s="2">
        <v>2</v>
      </c>
      <c r="D487" s="10">
        <v>18</v>
      </c>
      <c r="E487" s="10">
        <v>36</v>
      </c>
      <c r="G487" s="10">
        <v>4</v>
      </c>
      <c r="H487" s="10">
        <v>5</v>
      </c>
      <c r="I487" s="10">
        <v>32</v>
      </c>
      <c r="K487" s="10">
        <v>2</v>
      </c>
      <c r="N487" s="16">
        <v>1</v>
      </c>
      <c r="O487" s="16">
        <v>3</v>
      </c>
      <c r="S487" s="16"/>
      <c r="T487" s="34" t="s">
        <v>63</v>
      </c>
      <c r="U487" s="34" t="s">
        <v>589</v>
      </c>
      <c r="V487" s="34" t="s">
        <v>724</v>
      </c>
      <c r="W487" s="3">
        <v>0.41597222222222219</v>
      </c>
      <c r="X487" s="3">
        <v>0.43055555555555558</v>
      </c>
      <c r="Y487" s="108">
        <v>2</v>
      </c>
      <c r="Z487" s="13" t="s">
        <v>29</v>
      </c>
      <c r="AA487" s="5">
        <v>3</v>
      </c>
      <c r="AB487" s="5" t="s">
        <v>1022</v>
      </c>
      <c r="AC487" s="5">
        <v>6</v>
      </c>
      <c r="AD487" s="5" t="s">
        <v>27</v>
      </c>
      <c r="AE487" s="5" t="s">
        <v>28</v>
      </c>
      <c r="AF487" s="5" t="s">
        <v>28</v>
      </c>
      <c r="AG487" s="3">
        <v>0.62152777777777801</v>
      </c>
      <c r="AH487" s="5" t="s">
        <v>445</v>
      </c>
      <c r="AI487" s="5" t="s">
        <v>27</v>
      </c>
      <c r="AJ487" s="14"/>
      <c r="AK487" s="6"/>
      <c r="AL487" s="6"/>
      <c r="AM487" s="6"/>
    </row>
    <row r="488" spans="1:39" x14ac:dyDescent="0.25">
      <c r="A488" s="1">
        <v>5</v>
      </c>
      <c r="B488" s="120">
        <v>43167</v>
      </c>
      <c r="C488" s="2">
        <v>2</v>
      </c>
      <c r="D488" s="10">
        <v>64</v>
      </c>
      <c r="E488" s="10">
        <v>40</v>
      </c>
      <c r="G488" s="10">
        <v>8</v>
      </c>
      <c r="H488" s="10">
        <v>6</v>
      </c>
      <c r="I488" s="10">
        <v>56</v>
      </c>
      <c r="K488" s="10">
        <v>4</v>
      </c>
      <c r="N488" s="16">
        <v>1</v>
      </c>
      <c r="S488" s="16"/>
      <c r="T488" s="34" t="s">
        <v>63</v>
      </c>
      <c r="U488" s="34" t="s">
        <v>591</v>
      </c>
      <c r="V488" s="34" t="s">
        <v>863</v>
      </c>
      <c r="W488" s="3">
        <v>0.43888888888888888</v>
      </c>
      <c r="X488" s="3">
        <v>0.46180555555555558</v>
      </c>
      <c r="Y488" s="108">
        <v>2</v>
      </c>
      <c r="Z488" s="13" t="s">
        <v>29</v>
      </c>
      <c r="AA488" s="5">
        <v>2</v>
      </c>
      <c r="AB488" s="5" t="s">
        <v>914</v>
      </c>
      <c r="AC488" s="5">
        <v>8</v>
      </c>
      <c r="AD488" s="5" t="s">
        <v>27</v>
      </c>
      <c r="AE488" s="5" t="s">
        <v>28</v>
      </c>
      <c r="AF488" s="5" t="s">
        <v>28</v>
      </c>
      <c r="AG488" s="3">
        <v>0.62152777777777801</v>
      </c>
      <c r="AH488" s="5" t="s">
        <v>445</v>
      </c>
      <c r="AI488" s="5" t="s">
        <v>27</v>
      </c>
      <c r="AJ488" s="14"/>
      <c r="AK488" s="6"/>
      <c r="AL488" s="6"/>
      <c r="AM488" s="6"/>
    </row>
    <row r="489" spans="1:39" x14ac:dyDescent="0.25">
      <c r="A489" s="1">
        <v>5</v>
      </c>
      <c r="B489" s="120">
        <v>43167</v>
      </c>
      <c r="C489" s="2">
        <v>3</v>
      </c>
      <c r="D489" s="10">
        <v>155</v>
      </c>
      <c r="E489" s="10">
        <v>78</v>
      </c>
      <c r="F489" s="10">
        <v>5</v>
      </c>
      <c r="G489" s="10">
        <v>29</v>
      </c>
      <c r="H489" s="10">
        <v>6</v>
      </c>
      <c r="I489" s="10">
        <v>162</v>
      </c>
      <c r="K489" s="10">
        <v>5</v>
      </c>
      <c r="L489" s="16">
        <v>2</v>
      </c>
      <c r="N489" s="16">
        <v>3</v>
      </c>
      <c r="O489" s="16">
        <v>3</v>
      </c>
      <c r="S489" s="16"/>
      <c r="T489" s="34" t="s">
        <v>63</v>
      </c>
      <c r="U489" s="34" t="s">
        <v>852</v>
      </c>
      <c r="V489" s="34" t="s">
        <v>864</v>
      </c>
      <c r="W489" s="3">
        <v>0.47361111111111115</v>
      </c>
      <c r="X489" s="3">
        <v>0.5</v>
      </c>
      <c r="Y489" s="5">
        <v>2</v>
      </c>
      <c r="Z489" s="13" t="s">
        <v>29</v>
      </c>
      <c r="AA489" s="5">
        <v>2</v>
      </c>
      <c r="AB489" s="5" t="s">
        <v>1023</v>
      </c>
      <c r="AC489" s="5">
        <v>7</v>
      </c>
      <c r="AD489" s="5" t="s">
        <v>27</v>
      </c>
      <c r="AE489" s="5" t="s">
        <v>28</v>
      </c>
      <c r="AF489" s="5" t="s">
        <v>28</v>
      </c>
      <c r="AG489" s="3">
        <v>0.62152777777777801</v>
      </c>
      <c r="AH489" s="5" t="s">
        <v>445</v>
      </c>
      <c r="AI489" s="5" t="s">
        <v>27</v>
      </c>
      <c r="AJ489" s="13" t="s">
        <v>1024</v>
      </c>
      <c r="AK489" s="6"/>
      <c r="AL489" s="6"/>
      <c r="AM489" s="6"/>
    </row>
    <row r="490" spans="1:39" x14ac:dyDescent="0.25">
      <c r="A490" s="1">
        <v>5</v>
      </c>
      <c r="B490" s="120">
        <v>43167</v>
      </c>
      <c r="C490" s="2">
        <v>4</v>
      </c>
      <c r="D490" s="10">
        <v>46</v>
      </c>
      <c r="E490" s="10">
        <v>12</v>
      </c>
      <c r="G490" s="10">
        <v>12</v>
      </c>
      <c r="H490" s="10">
        <v>4</v>
      </c>
      <c r="I490" s="10">
        <v>17</v>
      </c>
      <c r="K490" s="10">
        <v>1</v>
      </c>
      <c r="Q490" s="16">
        <v>4</v>
      </c>
      <c r="S490" s="16"/>
      <c r="T490" s="34" t="s">
        <v>63</v>
      </c>
      <c r="U490" s="34" t="s">
        <v>593</v>
      </c>
      <c r="V490" s="34" t="s">
        <v>853</v>
      </c>
      <c r="W490" s="3">
        <v>0.51111111111111118</v>
      </c>
      <c r="X490" s="3">
        <v>0.52222222222222225</v>
      </c>
      <c r="Y490" s="5">
        <v>2</v>
      </c>
      <c r="Z490" s="13" t="s">
        <v>29</v>
      </c>
      <c r="AA490" s="5">
        <v>2</v>
      </c>
      <c r="AB490" s="5" t="s">
        <v>914</v>
      </c>
      <c r="AC490" s="5">
        <v>7</v>
      </c>
      <c r="AD490" s="5" t="s">
        <v>27</v>
      </c>
      <c r="AE490" s="5" t="s">
        <v>28</v>
      </c>
      <c r="AF490" s="5" t="s">
        <v>28</v>
      </c>
      <c r="AG490" s="3">
        <v>0.62152777777777801</v>
      </c>
      <c r="AH490" s="5" t="s">
        <v>445</v>
      </c>
      <c r="AI490" s="5" t="s">
        <v>27</v>
      </c>
      <c r="AJ490" s="13"/>
      <c r="AK490" s="6"/>
      <c r="AL490" s="6"/>
      <c r="AM490" s="6"/>
    </row>
    <row r="491" spans="1:39" x14ac:dyDescent="0.25">
      <c r="A491" s="1">
        <v>5</v>
      </c>
      <c r="B491" s="120">
        <v>43167</v>
      </c>
      <c r="C491" s="2">
        <v>4</v>
      </c>
      <c r="D491" s="10">
        <v>61</v>
      </c>
      <c r="E491" s="10">
        <v>25</v>
      </c>
      <c r="G491" s="10">
        <v>7</v>
      </c>
      <c r="H491" s="10">
        <v>9</v>
      </c>
      <c r="I491" s="10">
        <v>19</v>
      </c>
      <c r="S491" s="16"/>
      <c r="T491" s="34" t="s">
        <v>63</v>
      </c>
      <c r="U491" s="34" t="s">
        <v>596</v>
      </c>
      <c r="V491" s="34" t="s">
        <v>727</v>
      </c>
      <c r="W491" s="3">
        <v>0.52916666666666667</v>
      </c>
      <c r="X491" s="3">
        <v>0.54305555555555551</v>
      </c>
      <c r="Y491" s="5">
        <v>2</v>
      </c>
      <c r="Z491" s="13" t="s">
        <v>29</v>
      </c>
      <c r="AA491" s="108" t="s">
        <v>25</v>
      </c>
      <c r="AB491" s="5" t="s">
        <v>1023</v>
      </c>
      <c r="AC491" s="5">
        <v>7</v>
      </c>
      <c r="AD491" s="5" t="s">
        <v>27</v>
      </c>
      <c r="AE491" s="5" t="s">
        <v>28</v>
      </c>
      <c r="AF491" s="5" t="s">
        <v>28</v>
      </c>
      <c r="AG491" s="3">
        <v>0.62152777777777801</v>
      </c>
      <c r="AH491" s="5" t="s">
        <v>445</v>
      </c>
      <c r="AI491" s="5" t="s">
        <v>27</v>
      </c>
      <c r="AJ491" s="14" t="s">
        <v>1101</v>
      </c>
      <c r="AK491" s="6"/>
      <c r="AL491" s="6"/>
      <c r="AM491" s="6"/>
    </row>
    <row r="492" spans="1:39" x14ac:dyDescent="0.25">
      <c r="A492" s="1">
        <v>5</v>
      </c>
      <c r="B492" s="120">
        <v>43167</v>
      </c>
      <c r="C492" s="2">
        <v>4</v>
      </c>
      <c r="D492" s="10">
        <v>44</v>
      </c>
      <c r="E492" s="10">
        <v>3</v>
      </c>
      <c r="G492" s="10">
        <v>5</v>
      </c>
      <c r="H492" s="10">
        <v>6</v>
      </c>
      <c r="I492" s="10">
        <v>17</v>
      </c>
      <c r="K492" s="10">
        <v>2</v>
      </c>
      <c r="N492" s="16">
        <v>2</v>
      </c>
      <c r="O492" s="16">
        <v>1</v>
      </c>
      <c r="S492" s="16"/>
      <c r="T492" s="34" t="s">
        <v>63</v>
      </c>
      <c r="U492" s="34" t="s">
        <v>597</v>
      </c>
      <c r="V492" s="34" t="s">
        <v>728</v>
      </c>
      <c r="W492" s="3">
        <v>0.54722222222222217</v>
      </c>
      <c r="X492" s="3">
        <v>0.55763888888888891</v>
      </c>
      <c r="Y492" s="5">
        <v>2</v>
      </c>
      <c r="Z492" s="13" t="s">
        <v>29</v>
      </c>
      <c r="AA492" s="108" t="s">
        <v>25</v>
      </c>
      <c r="AB492" s="5" t="s">
        <v>1023</v>
      </c>
      <c r="AC492" s="5">
        <v>7</v>
      </c>
      <c r="AD492" s="5" t="s">
        <v>27</v>
      </c>
      <c r="AE492" s="5" t="s">
        <v>28</v>
      </c>
      <c r="AF492" s="5" t="s">
        <v>28</v>
      </c>
      <c r="AG492" s="3">
        <v>0.62152777777777801</v>
      </c>
      <c r="AH492" s="5" t="s">
        <v>445</v>
      </c>
      <c r="AI492" s="5" t="s">
        <v>27</v>
      </c>
      <c r="AJ492" s="14" t="s">
        <v>1102</v>
      </c>
      <c r="AK492" s="6"/>
      <c r="AL492" s="6"/>
      <c r="AM492" s="6"/>
    </row>
    <row r="493" spans="1:39" x14ac:dyDescent="0.25">
      <c r="A493" s="1">
        <v>5</v>
      </c>
      <c r="B493" s="120">
        <v>43167</v>
      </c>
      <c r="C493" s="2">
        <v>4</v>
      </c>
      <c r="D493" s="10">
        <v>3</v>
      </c>
      <c r="E493" s="10">
        <v>15</v>
      </c>
      <c r="F493" s="10">
        <v>2</v>
      </c>
      <c r="G493" s="10">
        <v>2</v>
      </c>
      <c r="H493" s="10">
        <v>4</v>
      </c>
      <c r="I493" s="10">
        <v>25</v>
      </c>
      <c r="K493" s="10">
        <v>1</v>
      </c>
      <c r="O493" s="16">
        <v>1</v>
      </c>
      <c r="S493" s="16"/>
      <c r="T493" s="34" t="s">
        <v>63</v>
      </c>
      <c r="U493" s="34" t="s">
        <v>598</v>
      </c>
      <c r="V493" s="34" t="s">
        <v>729</v>
      </c>
      <c r="W493" s="3">
        <v>0.56527777777777777</v>
      </c>
      <c r="X493" s="3">
        <v>0.57291666666666663</v>
      </c>
      <c r="Y493" s="5">
        <v>2</v>
      </c>
      <c r="Z493" s="13" t="s">
        <v>29</v>
      </c>
      <c r="AA493" s="108">
        <v>2</v>
      </c>
      <c r="AB493" s="5" t="s">
        <v>1023</v>
      </c>
      <c r="AC493" s="5">
        <v>8</v>
      </c>
      <c r="AD493" s="5" t="s">
        <v>27</v>
      </c>
      <c r="AE493" s="5" t="s">
        <v>28</v>
      </c>
      <c r="AF493" s="5" t="s">
        <v>28</v>
      </c>
      <c r="AG493" s="3">
        <v>0.62152777777777801</v>
      </c>
      <c r="AH493" s="5" t="s">
        <v>438</v>
      </c>
      <c r="AI493" s="5" t="s">
        <v>27</v>
      </c>
      <c r="AJ493" s="13" t="s">
        <v>1103</v>
      </c>
      <c r="AK493" s="6"/>
      <c r="AL493" s="6"/>
      <c r="AM493" s="6"/>
    </row>
    <row r="494" spans="1:39" x14ac:dyDescent="0.25">
      <c r="A494" s="1">
        <v>5</v>
      </c>
      <c r="B494" s="120">
        <v>43167</v>
      </c>
      <c r="C494" s="2">
        <v>4</v>
      </c>
      <c r="D494" s="10">
        <v>375</v>
      </c>
      <c r="E494" s="10">
        <v>28</v>
      </c>
      <c r="G494" s="10">
        <v>4</v>
      </c>
      <c r="H494" s="10">
        <v>1</v>
      </c>
      <c r="I494" s="10">
        <v>3</v>
      </c>
      <c r="K494" s="10">
        <v>1</v>
      </c>
      <c r="Q494" s="16">
        <v>8</v>
      </c>
      <c r="S494" s="16"/>
      <c r="T494" s="34" t="s">
        <v>63</v>
      </c>
      <c r="U494" s="34" t="s">
        <v>599</v>
      </c>
      <c r="V494" s="34" t="s">
        <v>730</v>
      </c>
      <c r="W494" s="3">
        <v>0.58263888888888882</v>
      </c>
      <c r="X494" s="3">
        <v>0.60416666666666663</v>
      </c>
      <c r="Y494" s="5">
        <v>2</v>
      </c>
      <c r="Z494" s="13" t="s">
        <v>29</v>
      </c>
      <c r="AA494" s="5">
        <v>2</v>
      </c>
      <c r="AB494" s="5" t="s">
        <v>1023</v>
      </c>
      <c r="AC494" s="5">
        <v>8</v>
      </c>
      <c r="AD494" s="5" t="s">
        <v>27</v>
      </c>
      <c r="AE494" s="5" t="s">
        <v>28</v>
      </c>
      <c r="AF494" s="5" t="s">
        <v>28</v>
      </c>
      <c r="AG494" s="3">
        <v>0.62152777777777801</v>
      </c>
      <c r="AH494" s="5" t="s">
        <v>438</v>
      </c>
      <c r="AI494" s="5" t="s">
        <v>27</v>
      </c>
      <c r="AJ494" s="13" t="s">
        <v>1025</v>
      </c>
      <c r="AK494" s="6"/>
      <c r="AL494" s="6"/>
      <c r="AM494" s="6"/>
    </row>
    <row r="495" spans="1:39" x14ac:dyDescent="0.25">
      <c r="A495" s="1">
        <v>5</v>
      </c>
      <c r="B495" s="120">
        <v>43167</v>
      </c>
      <c r="C495" s="2">
        <v>5</v>
      </c>
      <c r="D495" s="10">
        <v>3</v>
      </c>
      <c r="E495" s="10">
        <v>2</v>
      </c>
      <c r="G495" s="10">
        <v>2</v>
      </c>
      <c r="H495" s="21"/>
      <c r="I495" s="10">
        <v>273</v>
      </c>
      <c r="J495" s="10">
        <v>48</v>
      </c>
      <c r="S495" s="16"/>
      <c r="T495" s="34" t="s">
        <v>63</v>
      </c>
      <c r="U495" s="34" t="s">
        <v>600</v>
      </c>
      <c r="V495" s="34" t="s">
        <v>707</v>
      </c>
      <c r="W495" s="3">
        <v>0.61458333333333337</v>
      </c>
      <c r="X495" s="3">
        <v>0.62847222222222221</v>
      </c>
      <c r="Y495" s="5">
        <v>2</v>
      </c>
      <c r="Z495" s="13" t="s">
        <v>29</v>
      </c>
      <c r="AA495" s="108">
        <v>2</v>
      </c>
      <c r="AB495" s="5" t="s">
        <v>145</v>
      </c>
      <c r="AC495" s="5">
        <v>7</v>
      </c>
      <c r="AD495" s="5" t="s">
        <v>27</v>
      </c>
      <c r="AE495" s="5" t="s">
        <v>28</v>
      </c>
      <c r="AF495" s="5" t="s">
        <v>28</v>
      </c>
      <c r="AG495" s="3">
        <v>0.62152777777777801</v>
      </c>
      <c r="AH495" s="5" t="s">
        <v>438</v>
      </c>
      <c r="AI495" s="5" t="s">
        <v>27</v>
      </c>
      <c r="AJ495" s="13" t="s">
        <v>1104</v>
      </c>
      <c r="AK495" s="26"/>
      <c r="AL495" s="6"/>
      <c r="AM495" s="6"/>
    </row>
    <row r="496" spans="1:39" x14ac:dyDescent="0.25">
      <c r="A496" s="1">
        <v>5</v>
      </c>
      <c r="B496" s="120">
        <v>43167</v>
      </c>
      <c r="C496" s="2">
        <v>5</v>
      </c>
      <c r="D496" s="10">
        <v>3</v>
      </c>
      <c r="G496" s="10">
        <v>2</v>
      </c>
      <c r="H496" s="10">
        <v>1</v>
      </c>
      <c r="I496" s="10">
        <v>159</v>
      </c>
      <c r="J496" s="10">
        <v>10</v>
      </c>
      <c r="N496" s="16">
        <v>8</v>
      </c>
      <c r="S496" s="16"/>
      <c r="T496" s="34" t="s">
        <v>63</v>
      </c>
      <c r="U496" s="34" t="s">
        <v>601</v>
      </c>
      <c r="V496" s="34" t="s">
        <v>731</v>
      </c>
      <c r="W496" s="3">
        <v>0.63472222222222219</v>
      </c>
      <c r="X496" s="3">
        <v>0.64583333333333337</v>
      </c>
      <c r="Y496" s="5">
        <v>2</v>
      </c>
      <c r="Z496" s="13" t="s">
        <v>29</v>
      </c>
      <c r="AA496" s="5">
        <v>2</v>
      </c>
      <c r="AB496" s="5" t="s">
        <v>145</v>
      </c>
      <c r="AC496" s="5">
        <v>7</v>
      </c>
      <c r="AD496" s="5" t="s">
        <v>27</v>
      </c>
      <c r="AE496" s="5" t="s">
        <v>28</v>
      </c>
      <c r="AF496" s="5" t="s">
        <v>28</v>
      </c>
      <c r="AG496" s="3">
        <v>0.62152777777777801</v>
      </c>
      <c r="AH496" s="5" t="s">
        <v>438</v>
      </c>
      <c r="AI496" s="5" t="s">
        <v>27</v>
      </c>
      <c r="AJ496" s="14" t="s">
        <v>1105</v>
      </c>
      <c r="AK496" s="6"/>
      <c r="AL496" s="6"/>
      <c r="AM496" s="6"/>
    </row>
    <row r="497" spans="1:39" x14ac:dyDescent="0.25">
      <c r="A497" s="1">
        <v>5</v>
      </c>
      <c r="B497" s="120">
        <v>43168</v>
      </c>
      <c r="C497" s="2">
        <v>15</v>
      </c>
      <c r="D497" s="10">
        <v>37</v>
      </c>
      <c r="E497" s="10">
        <v>4</v>
      </c>
      <c r="F497" s="10">
        <v>7</v>
      </c>
      <c r="H497" s="10">
        <v>14</v>
      </c>
      <c r="I497" s="10">
        <v>3</v>
      </c>
      <c r="J497" s="21"/>
      <c r="K497" s="21"/>
      <c r="L497" s="81"/>
      <c r="S497" s="16"/>
      <c r="T497" s="34" t="s">
        <v>63</v>
      </c>
      <c r="U497" s="34" t="s">
        <v>449</v>
      </c>
      <c r="V497" s="34" t="s">
        <v>284</v>
      </c>
      <c r="W497" s="3">
        <v>0.37638888888888888</v>
      </c>
      <c r="X497" s="3">
        <v>0.3888888888888889</v>
      </c>
      <c r="Y497" s="5">
        <v>2</v>
      </c>
      <c r="Z497" s="13" t="s">
        <v>29</v>
      </c>
      <c r="AA497" s="5">
        <v>2</v>
      </c>
      <c r="AB497" s="5" t="s">
        <v>145</v>
      </c>
      <c r="AC497" s="5">
        <v>7</v>
      </c>
      <c r="AD497" s="5" t="s">
        <v>27</v>
      </c>
      <c r="AE497" s="5" t="s">
        <v>28</v>
      </c>
      <c r="AF497" s="5" t="s">
        <v>28</v>
      </c>
      <c r="AG497" s="3">
        <v>0.6743055555555556</v>
      </c>
      <c r="AH497" s="135" t="s">
        <v>1026</v>
      </c>
      <c r="AI497" s="5" t="s">
        <v>27</v>
      </c>
      <c r="AJ497" s="13" t="s">
        <v>1206</v>
      </c>
      <c r="AK497" s="6"/>
      <c r="AL497" s="6"/>
      <c r="AM497" s="6"/>
    </row>
    <row r="498" spans="1:39" x14ac:dyDescent="0.25">
      <c r="A498" s="1">
        <v>5</v>
      </c>
      <c r="B498" s="120">
        <v>43168</v>
      </c>
      <c r="C498" s="2">
        <v>24</v>
      </c>
      <c r="D498" s="10">
        <v>3</v>
      </c>
      <c r="E498" s="10">
        <v>18</v>
      </c>
      <c r="G498" s="10">
        <v>3</v>
      </c>
      <c r="H498" s="10">
        <v>18</v>
      </c>
      <c r="I498" s="10">
        <v>19</v>
      </c>
      <c r="Q498" s="16">
        <v>3</v>
      </c>
      <c r="S498" s="16"/>
      <c r="T498" s="34" t="s">
        <v>63</v>
      </c>
      <c r="U498" s="34" t="s">
        <v>149</v>
      </c>
      <c r="V498" s="34" t="s">
        <v>451</v>
      </c>
      <c r="W498" s="3">
        <v>0.40833333333333338</v>
      </c>
      <c r="X498" s="3">
        <v>0.4201388888888889</v>
      </c>
      <c r="Y498" s="5">
        <v>2</v>
      </c>
      <c r="Z498" s="13" t="s">
        <v>29</v>
      </c>
      <c r="AA498" s="108" t="s">
        <v>55</v>
      </c>
      <c r="AB498" s="5" t="s">
        <v>145</v>
      </c>
      <c r="AC498" s="5">
        <v>5</v>
      </c>
      <c r="AD498" s="5" t="s">
        <v>27</v>
      </c>
      <c r="AE498" s="5" t="s">
        <v>28</v>
      </c>
      <c r="AF498" s="5" t="s">
        <v>28</v>
      </c>
      <c r="AG498" s="3">
        <v>0.6743055555555556</v>
      </c>
      <c r="AH498" s="5" t="s">
        <v>445</v>
      </c>
      <c r="AI498" s="5" t="s">
        <v>27</v>
      </c>
      <c r="AJ498" s="13"/>
      <c r="AK498" s="6"/>
      <c r="AL498" s="6"/>
      <c r="AM498" s="6"/>
    </row>
    <row r="499" spans="1:39" x14ac:dyDescent="0.25">
      <c r="A499" s="1">
        <v>5</v>
      </c>
      <c r="B499" s="120">
        <v>43168</v>
      </c>
      <c r="C499" s="2">
        <v>24</v>
      </c>
      <c r="D499" s="10">
        <v>2</v>
      </c>
      <c r="E499" s="10">
        <v>1</v>
      </c>
      <c r="G499" s="10">
        <v>4</v>
      </c>
      <c r="I499" s="10">
        <v>2</v>
      </c>
      <c r="J499" s="10">
        <v>27</v>
      </c>
      <c r="Q499" s="16">
        <v>9</v>
      </c>
      <c r="S499" s="16"/>
      <c r="T499" s="34" t="s">
        <v>63</v>
      </c>
      <c r="U499" s="34" t="s">
        <v>151</v>
      </c>
      <c r="V499" s="34" t="s">
        <v>452</v>
      </c>
      <c r="W499" s="3">
        <v>0.4375</v>
      </c>
      <c r="X499" s="3">
        <v>0.44791666666666669</v>
      </c>
      <c r="Y499" s="5">
        <v>2</v>
      </c>
      <c r="Z499" s="13" t="s">
        <v>29</v>
      </c>
      <c r="AA499" s="5">
        <v>2</v>
      </c>
      <c r="AB499" s="5" t="s">
        <v>145</v>
      </c>
      <c r="AC499" s="5">
        <v>7</v>
      </c>
      <c r="AD499" s="5" t="s">
        <v>27</v>
      </c>
      <c r="AE499" s="5" t="s">
        <v>28</v>
      </c>
      <c r="AF499" s="5" t="s">
        <v>28</v>
      </c>
      <c r="AG499" s="3">
        <v>0.6743055555555556</v>
      </c>
      <c r="AH499" s="5" t="s">
        <v>445</v>
      </c>
      <c r="AI499" s="5" t="s">
        <v>27</v>
      </c>
      <c r="AJ499" s="14"/>
      <c r="AK499" s="6"/>
      <c r="AL499" s="6"/>
      <c r="AM499" s="6"/>
    </row>
    <row r="500" spans="1:39" x14ac:dyDescent="0.25">
      <c r="A500" s="1">
        <v>5</v>
      </c>
      <c r="B500" s="120">
        <v>43168</v>
      </c>
      <c r="C500" s="2">
        <v>23</v>
      </c>
      <c r="D500" s="10">
        <v>48</v>
      </c>
      <c r="E500" s="10">
        <v>9</v>
      </c>
      <c r="G500" s="10">
        <v>2</v>
      </c>
      <c r="H500" s="10">
        <v>18</v>
      </c>
      <c r="I500" s="10">
        <v>6</v>
      </c>
      <c r="K500" s="10">
        <v>7</v>
      </c>
      <c r="N500" s="16">
        <v>3</v>
      </c>
      <c r="S500" s="16"/>
      <c r="T500" s="34" t="s">
        <v>63</v>
      </c>
      <c r="U500" s="34" t="s">
        <v>151</v>
      </c>
      <c r="V500" s="34" t="s">
        <v>452</v>
      </c>
      <c r="W500" s="3">
        <v>0.44791666666666669</v>
      </c>
      <c r="X500" s="3">
        <v>0.4604166666666667</v>
      </c>
      <c r="Y500" s="5">
        <v>2</v>
      </c>
      <c r="Z500" s="13" t="s">
        <v>29</v>
      </c>
      <c r="AA500" s="5">
        <v>2</v>
      </c>
      <c r="AB500" s="5" t="s">
        <v>145</v>
      </c>
      <c r="AC500" s="5">
        <v>7</v>
      </c>
      <c r="AD500" s="5" t="s">
        <v>27</v>
      </c>
      <c r="AE500" s="5" t="s">
        <v>28</v>
      </c>
      <c r="AF500" s="5" t="s">
        <v>28</v>
      </c>
      <c r="AG500" s="3">
        <v>0.6743055555555556</v>
      </c>
      <c r="AH500" s="5" t="s">
        <v>445</v>
      </c>
      <c r="AI500" s="5" t="s">
        <v>27</v>
      </c>
      <c r="AJ500" s="14" t="s">
        <v>1039</v>
      </c>
      <c r="AK500" s="6"/>
      <c r="AL500" s="6"/>
      <c r="AM500" s="6"/>
    </row>
    <row r="501" spans="1:39" x14ac:dyDescent="0.25">
      <c r="A501" s="1">
        <v>5</v>
      </c>
      <c r="B501" s="120">
        <v>43168</v>
      </c>
      <c r="C501" s="2">
        <v>23</v>
      </c>
      <c r="D501" s="10">
        <v>3</v>
      </c>
      <c r="E501" s="10">
        <v>219</v>
      </c>
      <c r="G501" s="10">
        <v>2</v>
      </c>
      <c r="H501" s="10">
        <v>1</v>
      </c>
      <c r="I501" s="10">
        <v>1</v>
      </c>
      <c r="K501" s="10">
        <v>3</v>
      </c>
      <c r="N501" s="16">
        <v>1</v>
      </c>
      <c r="S501" s="16"/>
      <c r="T501" s="34" t="s">
        <v>63</v>
      </c>
      <c r="U501" s="34" t="s">
        <v>152</v>
      </c>
      <c r="V501" s="34" t="s">
        <v>453</v>
      </c>
      <c r="W501" s="3">
        <v>0.46875</v>
      </c>
      <c r="X501" s="3">
        <v>0.48402777777777778</v>
      </c>
      <c r="Y501" s="5">
        <v>2</v>
      </c>
      <c r="Z501" s="13" t="s">
        <v>29</v>
      </c>
      <c r="AA501" s="5">
        <v>1</v>
      </c>
      <c r="AB501" s="5" t="s">
        <v>145</v>
      </c>
      <c r="AC501" s="5">
        <v>3</v>
      </c>
      <c r="AD501" s="5" t="s">
        <v>27</v>
      </c>
      <c r="AE501" s="5" t="s">
        <v>28</v>
      </c>
      <c r="AF501" s="5" t="s">
        <v>28</v>
      </c>
      <c r="AG501" s="3">
        <v>0.67430555555555605</v>
      </c>
      <c r="AH501" s="5" t="s">
        <v>445</v>
      </c>
      <c r="AI501" s="5" t="s">
        <v>27</v>
      </c>
      <c r="AJ501" s="13"/>
      <c r="AK501" s="6"/>
      <c r="AL501" s="6"/>
      <c r="AM501" s="6"/>
    </row>
    <row r="502" spans="1:39" x14ac:dyDescent="0.25">
      <c r="A502" s="1">
        <v>5</v>
      </c>
      <c r="B502" s="120">
        <v>43168</v>
      </c>
      <c r="C502" s="2">
        <v>23</v>
      </c>
      <c r="D502" s="10">
        <v>49</v>
      </c>
      <c r="E502" s="10">
        <v>8</v>
      </c>
      <c r="G502" s="10">
        <v>6</v>
      </c>
      <c r="I502" s="10">
        <v>1</v>
      </c>
      <c r="K502" s="10">
        <v>4</v>
      </c>
      <c r="S502" s="16"/>
      <c r="T502" s="34" t="s">
        <v>63</v>
      </c>
      <c r="U502" s="34" t="s">
        <v>153</v>
      </c>
      <c r="V502" s="34" t="s">
        <v>671</v>
      </c>
      <c r="W502" s="3">
        <v>0.49305555555555558</v>
      </c>
      <c r="X502" s="3">
        <v>0.50277777777777777</v>
      </c>
      <c r="Y502" s="5">
        <v>1</v>
      </c>
      <c r="Z502" s="13" t="s">
        <v>29</v>
      </c>
      <c r="AA502" s="5">
        <v>2</v>
      </c>
      <c r="AB502" s="5" t="s">
        <v>145</v>
      </c>
      <c r="AC502" s="5">
        <v>2</v>
      </c>
      <c r="AD502" s="5" t="s">
        <v>141</v>
      </c>
      <c r="AE502" s="5" t="s">
        <v>28</v>
      </c>
      <c r="AF502" s="5" t="s">
        <v>28</v>
      </c>
      <c r="AG502" s="3">
        <v>0.67430555555555605</v>
      </c>
      <c r="AH502" s="5" t="s">
        <v>445</v>
      </c>
      <c r="AI502" s="5" t="s">
        <v>27</v>
      </c>
      <c r="AJ502" s="14" t="s">
        <v>1106</v>
      </c>
      <c r="AK502" s="6"/>
      <c r="AL502" s="6"/>
      <c r="AM502" s="6"/>
    </row>
    <row r="503" spans="1:39" x14ac:dyDescent="0.25">
      <c r="A503" s="1">
        <v>5</v>
      </c>
      <c r="B503" s="120">
        <v>43168</v>
      </c>
      <c r="C503" s="2">
        <v>23</v>
      </c>
      <c r="D503" s="10">
        <v>2</v>
      </c>
      <c r="E503" s="10">
        <v>4</v>
      </c>
      <c r="F503" s="10">
        <v>1</v>
      </c>
      <c r="G503" s="10">
        <v>3</v>
      </c>
      <c r="H503" s="10">
        <v>7</v>
      </c>
      <c r="I503" s="10">
        <v>8</v>
      </c>
      <c r="Q503" s="16">
        <v>18</v>
      </c>
      <c r="S503" s="16"/>
      <c r="T503" s="34" t="s">
        <v>63</v>
      </c>
      <c r="U503" s="34" t="s">
        <v>155</v>
      </c>
      <c r="V503" s="34" t="s">
        <v>941</v>
      </c>
      <c r="W503" s="3">
        <v>0.52777777777777779</v>
      </c>
      <c r="X503" s="3">
        <v>0.53472222222222221</v>
      </c>
      <c r="Y503" s="5">
        <v>1</v>
      </c>
      <c r="Z503" s="13" t="s">
        <v>29</v>
      </c>
      <c r="AA503" s="108">
        <v>1</v>
      </c>
      <c r="AB503" s="5" t="s">
        <v>145</v>
      </c>
      <c r="AC503" s="5">
        <v>3</v>
      </c>
      <c r="AD503" s="5" t="s">
        <v>141</v>
      </c>
      <c r="AE503" s="5" t="s">
        <v>28</v>
      </c>
      <c r="AF503" s="5" t="s">
        <v>28</v>
      </c>
      <c r="AG503" s="3">
        <v>0.67430555555555605</v>
      </c>
      <c r="AH503" s="5" t="s">
        <v>445</v>
      </c>
      <c r="AI503" s="5" t="s">
        <v>27</v>
      </c>
      <c r="AJ503" s="13" t="s">
        <v>1107</v>
      </c>
      <c r="AK503" s="6"/>
      <c r="AL503" s="6"/>
      <c r="AM503" s="6"/>
    </row>
    <row r="504" spans="1:39" x14ac:dyDescent="0.25">
      <c r="A504" s="1">
        <v>5</v>
      </c>
      <c r="B504" s="120">
        <v>43168</v>
      </c>
      <c r="C504" s="2">
        <v>7</v>
      </c>
      <c r="D504" s="10">
        <v>3</v>
      </c>
      <c r="E504" s="10">
        <v>8</v>
      </c>
      <c r="F504" s="10">
        <v>3</v>
      </c>
      <c r="H504" s="21"/>
      <c r="I504" s="21"/>
      <c r="J504" s="10">
        <v>4</v>
      </c>
      <c r="S504" s="16"/>
      <c r="T504" s="34" t="s">
        <v>63</v>
      </c>
      <c r="U504" s="34" t="s">
        <v>155</v>
      </c>
      <c r="V504" s="34" t="s">
        <v>910</v>
      </c>
      <c r="W504" s="3">
        <v>0.53611111111111109</v>
      </c>
      <c r="X504" s="3">
        <v>0.55208333333333337</v>
      </c>
      <c r="Y504" s="5">
        <v>1</v>
      </c>
      <c r="Z504" s="13" t="s">
        <v>29</v>
      </c>
      <c r="AA504" s="5">
        <v>1</v>
      </c>
      <c r="AB504" s="5" t="s">
        <v>145</v>
      </c>
      <c r="AC504" s="5">
        <v>3</v>
      </c>
      <c r="AD504" s="5" t="s">
        <v>27</v>
      </c>
      <c r="AE504" s="5" t="s">
        <v>28</v>
      </c>
      <c r="AF504" s="111" t="s">
        <v>28</v>
      </c>
      <c r="AG504" s="3">
        <v>0.67430555555555605</v>
      </c>
      <c r="AH504" s="5" t="s">
        <v>445</v>
      </c>
      <c r="AI504" s="5" t="s">
        <v>27</v>
      </c>
      <c r="AJ504" s="13" t="s">
        <v>1119</v>
      </c>
      <c r="AK504" s="26"/>
      <c r="AL504" s="6"/>
      <c r="AM504" s="6"/>
    </row>
    <row r="505" spans="1:39" x14ac:dyDescent="0.25">
      <c r="A505" s="1">
        <v>5</v>
      </c>
      <c r="B505" s="120">
        <v>43168</v>
      </c>
      <c r="C505" s="2">
        <v>16</v>
      </c>
      <c r="D505" s="10">
        <v>19</v>
      </c>
      <c r="E505" s="21"/>
      <c r="F505" s="10">
        <v>3</v>
      </c>
      <c r="G505" s="10">
        <v>2</v>
      </c>
      <c r="H505" s="10">
        <v>4</v>
      </c>
      <c r="I505" s="10">
        <v>2</v>
      </c>
      <c r="O505" s="16">
        <v>1</v>
      </c>
      <c r="S505" s="16"/>
      <c r="T505" s="34" t="s">
        <v>63</v>
      </c>
      <c r="U505" s="34" t="s">
        <v>447</v>
      </c>
      <c r="V505" s="34" t="s">
        <v>456</v>
      </c>
      <c r="W505" s="3">
        <v>0.55902777777777779</v>
      </c>
      <c r="X505" s="3">
        <v>0.56597222222222221</v>
      </c>
      <c r="Y505" s="5">
        <v>1</v>
      </c>
      <c r="Z505" s="13" t="s">
        <v>29</v>
      </c>
      <c r="AA505" s="108">
        <v>1</v>
      </c>
      <c r="AB505" s="5" t="s">
        <v>145</v>
      </c>
      <c r="AC505" s="5">
        <v>4</v>
      </c>
      <c r="AD505" s="5" t="s">
        <v>27</v>
      </c>
      <c r="AE505" s="5" t="s">
        <v>28</v>
      </c>
      <c r="AF505" s="111" t="s">
        <v>28</v>
      </c>
      <c r="AG505" s="3">
        <v>0.67430555555555605</v>
      </c>
      <c r="AH505" s="5" t="s">
        <v>445</v>
      </c>
      <c r="AI505" s="5" t="s">
        <v>27</v>
      </c>
      <c r="AJ505" s="13"/>
      <c r="AK505" s="26"/>
      <c r="AL505" s="6"/>
      <c r="AM505" s="6"/>
    </row>
    <row r="506" spans="1:39" x14ac:dyDescent="0.25">
      <c r="A506" s="1">
        <v>5</v>
      </c>
      <c r="B506" s="120">
        <v>43168</v>
      </c>
      <c r="C506" s="2">
        <v>16</v>
      </c>
      <c r="D506" s="10">
        <v>4</v>
      </c>
      <c r="E506" s="21"/>
      <c r="F506" s="10">
        <v>5</v>
      </c>
      <c r="G506" s="10">
        <v>5</v>
      </c>
      <c r="H506" s="10">
        <v>1</v>
      </c>
      <c r="I506" s="10">
        <v>4</v>
      </c>
      <c r="S506" s="16"/>
      <c r="T506" s="34" t="s">
        <v>63</v>
      </c>
      <c r="U506" s="34" t="s">
        <v>158</v>
      </c>
      <c r="V506" s="34" t="s">
        <v>457</v>
      </c>
      <c r="W506" s="3">
        <v>0.57152777777777775</v>
      </c>
      <c r="X506" s="3">
        <v>0.57847222222222217</v>
      </c>
      <c r="Y506" s="108">
        <v>1</v>
      </c>
      <c r="Z506" s="13" t="s">
        <v>29</v>
      </c>
      <c r="AA506" s="5">
        <v>1</v>
      </c>
      <c r="AB506" s="5" t="s">
        <v>145</v>
      </c>
      <c r="AC506" s="5">
        <v>4</v>
      </c>
      <c r="AD506" s="5" t="s">
        <v>27</v>
      </c>
      <c r="AE506" s="5" t="s">
        <v>28</v>
      </c>
      <c r="AF506" s="111" t="s">
        <v>28</v>
      </c>
      <c r="AG506" s="3">
        <v>0.67430555555555605</v>
      </c>
      <c r="AH506" s="5" t="s">
        <v>445</v>
      </c>
      <c r="AI506" s="5" t="s">
        <v>27</v>
      </c>
      <c r="AJ506" s="13" t="s">
        <v>1109</v>
      </c>
      <c r="AK506" s="26"/>
      <c r="AL506" s="6"/>
      <c r="AM506" s="6"/>
    </row>
    <row r="507" spans="1:39" x14ac:dyDescent="0.25">
      <c r="A507" s="1">
        <v>5</v>
      </c>
      <c r="B507" s="120">
        <v>43168</v>
      </c>
      <c r="C507" s="2">
        <v>16</v>
      </c>
      <c r="D507" s="10">
        <v>29</v>
      </c>
      <c r="E507" s="10">
        <v>15</v>
      </c>
      <c r="G507" s="10">
        <v>2</v>
      </c>
      <c r="H507" s="21"/>
      <c r="I507" s="10">
        <v>4</v>
      </c>
      <c r="O507" s="16">
        <v>1</v>
      </c>
      <c r="S507" s="16"/>
      <c r="T507" s="34" t="s">
        <v>63</v>
      </c>
      <c r="U507" s="34" t="s">
        <v>160</v>
      </c>
      <c r="V507" s="34" t="s">
        <v>458</v>
      </c>
      <c r="W507" s="3">
        <v>0.59027777777777779</v>
      </c>
      <c r="X507" s="3">
        <v>0.59722222222222221</v>
      </c>
      <c r="Y507" s="108">
        <v>1</v>
      </c>
      <c r="Z507" s="13" t="s">
        <v>29</v>
      </c>
      <c r="AA507" s="108">
        <v>1</v>
      </c>
      <c r="AB507" s="5" t="s">
        <v>145</v>
      </c>
      <c r="AC507" s="5">
        <v>4</v>
      </c>
      <c r="AD507" s="5" t="s">
        <v>141</v>
      </c>
      <c r="AE507" s="5" t="s">
        <v>28</v>
      </c>
      <c r="AF507" s="5" t="s">
        <v>28</v>
      </c>
      <c r="AG507" s="3">
        <v>0.67430555555555605</v>
      </c>
      <c r="AH507" s="5" t="s">
        <v>445</v>
      </c>
      <c r="AI507" s="5" t="s">
        <v>27</v>
      </c>
      <c r="AJ507" s="13" t="s">
        <v>1110</v>
      </c>
      <c r="AK507" s="26"/>
      <c r="AL507" s="6"/>
      <c r="AM507" s="6"/>
    </row>
    <row r="508" spans="1:39" x14ac:dyDescent="0.25">
      <c r="A508" s="1">
        <v>5</v>
      </c>
      <c r="B508" s="120">
        <v>43168</v>
      </c>
      <c r="C508" s="2">
        <v>16</v>
      </c>
      <c r="D508" s="10">
        <v>4</v>
      </c>
      <c r="E508" s="21"/>
      <c r="G508" s="10">
        <v>2</v>
      </c>
      <c r="H508" s="10">
        <v>3</v>
      </c>
      <c r="I508" s="10">
        <v>2</v>
      </c>
      <c r="S508" s="16"/>
      <c r="T508" s="34" t="s">
        <v>63</v>
      </c>
      <c r="U508" s="34" t="s">
        <v>161</v>
      </c>
      <c r="V508" s="34" t="s">
        <v>669</v>
      </c>
      <c r="W508" s="3">
        <v>0.62777777777777777</v>
      </c>
      <c r="X508" s="3">
        <v>0.64513888888888882</v>
      </c>
      <c r="Y508" s="108">
        <v>1</v>
      </c>
      <c r="Z508" s="13" t="s">
        <v>29</v>
      </c>
      <c r="AA508" s="108">
        <v>1</v>
      </c>
      <c r="AB508" s="5" t="s">
        <v>145</v>
      </c>
      <c r="AC508" s="5">
        <v>3</v>
      </c>
      <c r="AD508" s="5" t="s">
        <v>141</v>
      </c>
      <c r="AE508" s="5" t="s">
        <v>28</v>
      </c>
      <c r="AF508" s="111" t="s">
        <v>28</v>
      </c>
      <c r="AG508" s="3">
        <v>0.67430555555555605</v>
      </c>
      <c r="AH508" s="5" t="s">
        <v>445</v>
      </c>
      <c r="AI508" s="5" t="s">
        <v>27</v>
      </c>
      <c r="AJ508" s="13"/>
      <c r="AK508" s="26"/>
      <c r="AL508" s="6"/>
      <c r="AM508" s="6"/>
    </row>
    <row r="509" spans="1:39" x14ac:dyDescent="0.25">
      <c r="A509" s="1">
        <v>5</v>
      </c>
      <c r="B509" s="120">
        <v>43167</v>
      </c>
      <c r="C509" s="2">
        <v>4</v>
      </c>
      <c r="D509" s="21"/>
      <c r="E509" s="21"/>
      <c r="F509" s="10">
        <v>1</v>
      </c>
      <c r="G509" s="21"/>
      <c r="H509" s="21"/>
      <c r="I509" s="21"/>
      <c r="J509" s="21"/>
      <c r="Q509" s="16">
        <v>2</v>
      </c>
      <c r="S509" s="16"/>
      <c r="T509" s="34" t="s">
        <v>24</v>
      </c>
      <c r="U509" s="34" t="s">
        <v>341</v>
      </c>
      <c r="V509" s="34" t="s">
        <v>989</v>
      </c>
      <c r="W509" s="3">
        <v>0.39166666666666666</v>
      </c>
      <c r="X509" s="3">
        <v>0.40972222222222227</v>
      </c>
      <c r="Y509" s="5" t="s">
        <v>527</v>
      </c>
      <c r="Z509" s="5" t="s">
        <v>29</v>
      </c>
      <c r="AA509" s="5">
        <v>3</v>
      </c>
      <c r="AB509" s="5" t="s">
        <v>145</v>
      </c>
      <c r="AC509" s="5">
        <v>6</v>
      </c>
      <c r="AD509" s="5" t="s">
        <v>27</v>
      </c>
      <c r="AE509" s="5" t="s">
        <v>28</v>
      </c>
      <c r="AF509" s="5" t="s">
        <v>28</v>
      </c>
      <c r="AG509" s="3">
        <v>0.62152777777777801</v>
      </c>
      <c r="AH509" s="5" t="s">
        <v>445</v>
      </c>
      <c r="AI509" s="5" t="s">
        <v>27</v>
      </c>
      <c r="AJ509" s="14" t="s">
        <v>1120</v>
      </c>
      <c r="AK509" s="14"/>
      <c r="AL509" s="6"/>
      <c r="AM509" s="6"/>
    </row>
    <row r="510" spans="1:39" x14ac:dyDescent="0.25">
      <c r="A510" s="1">
        <v>5</v>
      </c>
      <c r="B510" s="120">
        <v>43167</v>
      </c>
      <c r="C510" s="2">
        <v>4</v>
      </c>
      <c r="D510" s="21"/>
      <c r="E510" s="21"/>
      <c r="F510" s="21"/>
      <c r="G510" s="21"/>
      <c r="H510" s="21"/>
      <c r="I510" s="21"/>
      <c r="S510" s="16"/>
      <c r="T510" s="34" t="s">
        <v>24</v>
      </c>
      <c r="U510" s="34" t="s">
        <v>992</v>
      </c>
      <c r="V510" s="34" t="s">
        <v>991</v>
      </c>
      <c r="W510" s="3">
        <v>0.42986111111111108</v>
      </c>
      <c r="X510" s="3">
        <v>0.43402777777777773</v>
      </c>
      <c r="Y510" s="5">
        <v>2</v>
      </c>
      <c r="Z510" s="5" t="s">
        <v>29</v>
      </c>
      <c r="AA510" s="5">
        <v>3</v>
      </c>
      <c r="AB510" s="5" t="s">
        <v>145</v>
      </c>
      <c r="AC510" s="5">
        <v>7</v>
      </c>
      <c r="AD510" s="5" t="s">
        <v>27</v>
      </c>
      <c r="AE510" s="5" t="s">
        <v>28</v>
      </c>
      <c r="AF510" s="5" t="s">
        <v>28</v>
      </c>
      <c r="AG510" s="3">
        <v>0.62152777777777801</v>
      </c>
      <c r="AH510" s="5" t="s">
        <v>445</v>
      </c>
      <c r="AI510" s="5" t="s">
        <v>27</v>
      </c>
      <c r="AJ510" s="14" t="s">
        <v>1120</v>
      </c>
      <c r="AK510" s="14"/>
      <c r="AL510" s="6"/>
      <c r="AM510" s="6"/>
    </row>
    <row r="511" spans="1:39" x14ac:dyDescent="0.25">
      <c r="A511" s="1">
        <v>5</v>
      </c>
      <c r="B511" s="120">
        <v>43167</v>
      </c>
      <c r="C511" s="2">
        <v>4</v>
      </c>
      <c r="D511" s="21">
        <v>200</v>
      </c>
      <c r="G511" s="21"/>
      <c r="H511" s="10">
        <v>2</v>
      </c>
      <c r="I511" s="10">
        <v>9</v>
      </c>
      <c r="Q511" s="16">
        <v>1</v>
      </c>
      <c r="S511" s="16"/>
      <c r="T511" s="34" t="s">
        <v>24</v>
      </c>
      <c r="U511" s="34" t="s">
        <v>334</v>
      </c>
      <c r="V511" s="34" t="s">
        <v>993</v>
      </c>
      <c r="W511" s="3">
        <v>0.4694444444444445</v>
      </c>
      <c r="X511" s="3">
        <v>0.48472222222222222</v>
      </c>
      <c r="Y511" s="5">
        <v>2</v>
      </c>
      <c r="Z511" s="5" t="s">
        <v>29</v>
      </c>
      <c r="AA511" s="5">
        <v>3</v>
      </c>
      <c r="AB511" s="5" t="s">
        <v>145</v>
      </c>
      <c r="AC511" s="5">
        <v>7</v>
      </c>
      <c r="AD511" s="5" t="s">
        <v>27</v>
      </c>
      <c r="AE511" s="5" t="s">
        <v>28</v>
      </c>
      <c r="AF511" s="5" t="s">
        <v>28</v>
      </c>
      <c r="AG511" s="3">
        <v>0.62152777777777801</v>
      </c>
      <c r="AH511" s="5" t="s">
        <v>445</v>
      </c>
      <c r="AI511" s="5" t="s">
        <v>27</v>
      </c>
      <c r="AJ511" s="13"/>
      <c r="AK511" s="14"/>
      <c r="AL511" s="6"/>
      <c r="AM511" s="6"/>
    </row>
    <row r="512" spans="1:39" x14ac:dyDescent="0.25">
      <c r="A512" s="1">
        <v>5</v>
      </c>
      <c r="B512" s="120">
        <v>43167</v>
      </c>
      <c r="C512" s="2">
        <v>7</v>
      </c>
      <c r="H512" s="10">
        <v>1</v>
      </c>
      <c r="J512" s="10">
        <v>4</v>
      </c>
      <c r="Q512" s="16">
        <v>31</v>
      </c>
      <c r="S512" s="16"/>
      <c r="T512" s="34" t="s">
        <v>24</v>
      </c>
      <c r="U512" s="34" t="s">
        <v>327</v>
      </c>
      <c r="V512" s="34" t="s">
        <v>995</v>
      </c>
      <c r="W512" s="3">
        <v>0.50347222222222221</v>
      </c>
      <c r="X512" s="3">
        <v>0.5131944444444444</v>
      </c>
      <c r="Y512" s="5">
        <v>3</v>
      </c>
      <c r="Z512" s="5" t="s">
        <v>29</v>
      </c>
      <c r="AA512" s="5">
        <v>3</v>
      </c>
      <c r="AB512" s="5" t="s">
        <v>145</v>
      </c>
      <c r="AC512" s="5">
        <v>6</v>
      </c>
      <c r="AD512" s="5" t="s">
        <v>350</v>
      </c>
      <c r="AE512" s="5" t="s">
        <v>32</v>
      </c>
      <c r="AF512" s="111">
        <v>0.4</v>
      </c>
      <c r="AG512" s="3">
        <v>0.62152777777777801</v>
      </c>
      <c r="AH512" s="5" t="s">
        <v>546</v>
      </c>
      <c r="AI512" s="5" t="s">
        <v>1122</v>
      </c>
      <c r="AJ512" s="13" t="s">
        <v>996</v>
      </c>
      <c r="AK512" s="6"/>
      <c r="AL512" s="6"/>
      <c r="AM512" s="6"/>
    </row>
    <row r="513" spans="1:39" x14ac:dyDescent="0.25">
      <c r="A513" s="1">
        <v>5</v>
      </c>
      <c r="B513" s="120">
        <v>43167</v>
      </c>
      <c r="C513" s="2">
        <v>6</v>
      </c>
      <c r="D513" s="10">
        <v>2</v>
      </c>
      <c r="E513" s="10">
        <v>13</v>
      </c>
      <c r="H513" s="10">
        <v>2</v>
      </c>
      <c r="I513" s="10">
        <v>21</v>
      </c>
      <c r="J513" s="10">
        <v>17</v>
      </c>
      <c r="Q513" s="16">
        <v>9</v>
      </c>
      <c r="S513" s="16"/>
      <c r="T513" s="34" t="s">
        <v>24</v>
      </c>
      <c r="U513" s="34" t="s">
        <v>327</v>
      </c>
      <c r="V513" s="34" t="s">
        <v>997</v>
      </c>
      <c r="W513" s="3">
        <v>0.51736111111111105</v>
      </c>
      <c r="X513" s="3">
        <v>0.55138888888888882</v>
      </c>
      <c r="Y513" s="5" t="s">
        <v>521</v>
      </c>
      <c r="Z513" s="5" t="s">
        <v>29</v>
      </c>
      <c r="AA513" s="108" t="s">
        <v>245</v>
      </c>
      <c r="AB513" s="5" t="s">
        <v>963</v>
      </c>
      <c r="AC513" s="5">
        <v>6</v>
      </c>
      <c r="AD513" s="5" t="s">
        <v>27</v>
      </c>
      <c r="AE513" s="5" t="s">
        <v>34</v>
      </c>
      <c r="AF513" s="111">
        <v>0.05</v>
      </c>
      <c r="AG513" s="3">
        <v>0.62152777777777801</v>
      </c>
      <c r="AH513" s="5" t="s">
        <v>546</v>
      </c>
      <c r="AI513" s="5" t="s">
        <v>1035</v>
      </c>
      <c r="AJ513" s="13"/>
      <c r="AK513" s="6"/>
      <c r="AL513" s="6"/>
      <c r="AM513" s="6"/>
    </row>
    <row r="514" spans="1:39" x14ac:dyDescent="0.25">
      <c r="A514" s="1">
        <v>5</v>
      </c>
      <c r="B514" s="120">
        <v>43167</v>
      </c>
      <c r="C514" s="2">
        <v>6</v>
      </c>
      <c r="E514" s="10">
        <v>5</v>
      </c>
      <c r="G514" s="10">
        <v>2</v>
      </c>
      <c r="H514" s="10">
        <v>5</v>
      </c>
      <c r="I514" s="10">
        <v>35</v>
      </c>
      <c r="J514" s="10">
        <v>4</v>
      </c>
      <c r="O514" s="16">
        <v>1</v>
      </c>
      <c r="S514" s="16"/>
      <c r="T514" s="34" t="s">
        <v>24</v>
      </c>
      <c r="U514" s="34" t="s">
        <v>68</v>
      </c>
      <c r="V514" s="34" t="s">
        <v>998</v>
      </c>
      <c r="W514" s="3">
        <v>0.5708333333333333</v>
      </c>
      <c r="X514" s="3">
        <v>0.59027777777777779</v>
      </c>
      <c r="Y514" s="5">
        <v>3</v>
      </c>
      <c r="Z514" s="5" t="s">
        <v>29</v>
      </c>
      <c r="AA514" s="108" t="s">
        <v>245</v>
      </c>
      <c r="AB514" s="5" t="s">
        <v>963</v>
      </c>
      <c r="AC514" s="5">
        <v>7</v>
      </c>
      <c r="AD514" s="5" t="s">
        <v>27</v>
      </c>
      <c r="AE514" s="5" t="s">
        <v>28</v>
      </c>
      <c r="AF514" s="5" t="s">
        <v>28</v>
      </c>
      <c r="AG514" s="3">
        <v>0.62152777777777801</v>
      </c>
      <c r="AH514" s="5" t="s">
        <v>546</v>
      </c>
      <c r="AI514" s="5" t="s">
        <v>1036</v>
      </c>
      <c r="AJ514" s="13"/>
      <c r="AK514" s="6"/>
      <c r="AL514" s="6"/>
      <c r="AM514" s="6"/>
    </row>
    <row r="515" spans="1:39" x14ac:dyDescent="0.25">
      <c r="A515" s="1">
        <v>5</v>
      </c>
      <c r="B515" s="120">
        <v>43167</v>
      </c>
      <c r="C515" s="2">
        <v>6</v>
      </c>
      <c r="E515" s="10">
        <v>12</v>
      </c>
      <c r="G515" s="10">
        <v>2</v>
      </c>
      <c r="O515" s="16">
        <v>1</v>
      </c>
      <c r="S515" s="16"/>
      <c r="T515" s="34" t="s">
        <v>24</v>
      </c>
      <c r="U515" s="34" t="s">
        <v>322</v>
      </c>
      <c r="V515" s="34" t="s">
        <v>999</v>
      </c>
      <c r="W515" s="3">
        <v>0.61111111111111105</v>
      </c>
      <c r="X515" s="3">
        <v>0.62638888888888888</v>
      </c>
      <c r="Y515" s="5">
        <v>3</v>
      </c>
      <c r="Z515" s="5" t="s">
        <v>29</v>
      </c>
      <c r="AA515" s="108" t="s">
        <v>245</v>
      </c>
      <c r="AB515" s="5" t="s">
        <v>963</v>
      </c>
      <c r="AC515" s="5">
        <v>5</v>
      </c>
      <c r="AD515" s="5" t="s">
        <v>27</v>
      </c>
      <c r="AE515" s="5" t="s">
        <v>28</v>
      </c>
      <c r="AF515" s="5" t="s">
        <v>28</v>
      </c>
      <c r="AG515" s="3">
        <v>0.62152777777777801</v>
      </c>
      <c r="AH515" s="5" t="s">
        <v>546</v>
      </c>
      <c r="AI515" s="5" t="s">
        <v>32</v>
      </c>
      <c r="AJ515" s="13" t="s">
        <v>1111</v>
      </c>
      <c r="AK515" s="6"/>
      <c r="AL515" s="6"/>
      <c r="AM515" s="6"/>
    </row>
    <row r="516" spans="1:39" x14ac:dyDescent="0.25">
      <c r="A516" s="1">
        <v>5</v>
      </c>
      <c r="B516" s="120">
        <v>43167</v>
      </c>
      <c r="C516" s="2">
        <v>5</v>
      </c>
      <c r="D516" s="10">
        <v>4</v>
      </c>
      <c r="E516" s="10">
        <v>6</v>
      </c>
      <c r="G516" s="10">
        <v>4</v>
      </c>
      <c r="H516" s="10">
        <v>10</v>
      </c>
      <c r="I516" s="10">
        <v>13</v>
      </c>
      <c r="J516" s="10">
        <v>2</v>
      </c>
      <c r="N516" s="16">
        <v>1</v>
      </c>
      <c r="Q516" s="16">
        <v>13</v>
      </c>
      <c r="S516" s="16"/>
      <c r="T516" s="34" t="s">
        <v>24</v>
      </c>
      <c r="U516" s="34" t="s">
        <v>574</v>
      </c>
      <c r="V516" s="34" t="s">
        <v>1000</v>
      </c>
      <c r="W516" s="3">
        <v>0.63541666666666663</v>
      </c>
      <c r="X516" s="3">
        <v>0.64583333333333337</v>
      </c>
      <c r="Y516" s="5">
        <v>2</v>
      </c>
      <c r="Z516" s="5" t="s">
        <v>29</v>
      </c>
      <c r="AA516" s="108" t="s">
        <v>245</v>
      </c>
      <c r="AB516" s="5" t="s">
        <v>963</v>
      </c>
      <c r="AC516" s="5">
        <v>5</v>
      </c>
      <c r="AD516" s="5" t="s">
        <v>27</v>
      </c>
      <c r="AE516" s="5" t="s">
        <v>28</v>
      </c>
      <c r="AF516" s="5" t="s">
        <v>28</v>
      </c>
      <c r="AG516" s="3">
        <v>0.62152777777777801</v>
      </c>
      <c r="AH516" s="5" t="s">
        <v>438</v>
      </c>
      <c r="AI516" s="5" t="s">
        <v>27</v>
      </c>
      <c r="AJ516" s="13"/>
      <c r="AK516" s="6"/>
      <c r="AL516" s="6"/>
      <c r="AM516" s="6"/>
    </row>
    <row r="517" spans="1:39" x14ac:dyDescent="0.25">
      <c r="A517" s="1">
        <v>5</v>
      </c>
      <c r="B517" s="120">
        <v>43167</v>
      </c>
      <c r="C517" s="2">
        <v>5</v>
      </c>
      <c r="H517" s="10">
        <v>4</v>
      </c>
      <c r="I517" s="21"/>
      <c r="O517" s="16">
        <v>1</v>
      </c>
      <c r="Q517" s="16">
        <v>2</v>
      </c>
      <c r="S517" s="16"/>
      <c r="T517" s="34" t="s">
        <v>24</v>
      </c>
      <c r="U517" s="34" t="s">
        <v>571</v>
      </c>
      <c r="V517" s="34" t="s">
        <v>1001</v>
      </c>
      <c r="W517" s="3">
        <v>0.65972222222222221</v>
      </c>
      <c r="X517" s="3">
        <v>0.68402777777777779</v>
      </c>
      <c r="Y517" s="5" t="s">
        <v>527</v>
      </c>
      <c r="Z517" s="5" t="s">
        <v>29</v>
      </c>
      <c r="AA517" s="5">
        <v>3</v>
      </c>
      <c r="AB517" s="5" t="s">
        <v>963</v>
      </c>
      <c r="AC517" s="5">
        <v>5</v>
      </c>
      <c r="AD517" s="5" t="s">
        <v>27</v>
      </c>
      <c r="AE517" s="5" t="s">
        <v>28</v>
      </c>
      <c r="AF517" s="5" t="s">
        <v>28</v>
      </c>
      <c r="AG517" s="3">
        <v>0.62152777777777801</v>
      </c>
      <c r="AH517" s="5" t="s">
        <v>438</v>
      </c>
      <c r="AI517" s="5" t="s">
        <v>27</v>
      </c>
      <c r="AJ517" s="13" t="s">
        <v>1121</v>
      </c>
      <c r="AK517" s="14"/>
      <c r="AL517" s="6"/>
      <c r="AM517" s="6"/>
    </row>
    <row r="518" spans="1:39" s="26" customFormat="1" x14ac:dyDescent="0.25">
      <c r="A518" s="58">
        <v>5</v>
      </c>
      <c r="B518" s="121">
        <v>43168</v>
      </c>
      <c r="C518" s="20">
        <v>10</v>
      </c>
      <c r="D518" s="21"/>
      <c r="E518" s="21">
        <v>3</v>
      </c>
      <c r="F518" s="21"/>
      <c r="G518" s="21">
        <v>7</v>
      </c>
      <c r="H518" s="21"/>
      <c r="I518" s="21">
        <v>11</v>
      </c>
      <c r="J518" s="21">
        <v>13</v>
      </c>
      <c r="K518" s="21"/>
      <c r="L518" s="22"/>
      <c r="M518" s="22"/>
      <c r="N518" s="22"/>
      <c r="O518" s="22"/>
      <c r="P518" s="22"/>
      <c r="Q518" s="22">
        <v>9</v>
      </c>
      <c r="R518" s="22"/>
      <c r="S518" s="22"/>
      <c r="T518" s="25" t="s">
        <v>24</v>
      </c>
      <c r="U518" s="25" t="s">
        <v>930</v>
      </c>
      <c r="V518" s="25" t="s">
        <v>1003</v>
      </c>
      <c r="W518" s="57">
        <v>0.36805555555555558</v>
      </c>
      <c r="X518" s="57">
        <v>0.37916666666666665</v>
      </c>
      <c r="Y518" s="14">
        <v>1</v>
      </c>
      <c r="Z518" s="14" t="s">
        <v>29</v>
      </c>
      <c r="AA518" s="14">
        <v>2</v>
      </c>
      <c r="AB518" s="14" t="s">
        <v>48</v>
      </c>
      <c r="AC518" s="14">
        <v>7</v>
      </c>
      <c r="AD518" s="14" t="s">
        <v>27</v>
      </c>
      <c r="AE518" s="14" t="s">
        <v>28</v>
      </c>
      <c r="AF518" s="14" t="s">
        <v>28</v>
      </c>
      <c r="AG518" s="3">
        <v>0.67430555555555605</v>
      </c>
      <c r="AH518" s="14" t="s">
        <v>1026</v>
      </c>
      <c r="AI518" s="5" t="s">
        <v>27</v>
      </c>
      <c r="AJ518" s="33"/>
      <c r="AK518" s="14"/>
    </row>
    <row r="519" spans="1:39" x14ac:dyDescent="0.25">
      <c r="A519" s="1">
        <v>5</v>
      </c>
      <c r="B519" s="120">
        <v>43168</v>
      </c>
      <c r="C519" s="2">
        <v>8</v>
      </c>
      <c r="D519" s="21">
        <v>13</v>
      </c>
      <c r="E519" s="21"/>
      <c r="F519" s="21"/>
      <c r="G519" s="21"/>
      <c r="H519" s="21">
        <v>3</v>
      </c>
      <c r="I519" s="21">
        <v>8</v>
      </c>
      <c r="S519" s="16"/>
      <c r="T519" s="34" t="s">
        <v>24</v>
      </c>
      <c r="U519" s="34" t="s">
        <v>469</v>
      </c>
      <c r="V519" s="34" t="s">
        <v>1004</v>
      </c>
      <c r="W519" s="3">
        <v>0.39652777777777781</v>
      </c>
      <c r="X519" s="3">
        <v>0.40972222222222227</v>
      </c>
      <c r="Y519" s="5">
        <v>1</v>
      </c>
      <c r="Z519" s="5" t="s">
        <v>29</v>
      </c>
      <c r="AA519" s="108" t="s">
        <v>55</v>
      </c>
      <c r="AB519" s="5" t="s">
        <v>56</v>
      </c>
      <c r="AC519" s="5">
        <v>6</v>
      </c>
      <c r="AD519" s="5" t="s">
        <v>27</v>
      </c>
      <c r="AE519" s="5" t="s">
        <v>28</v>
      </c>
      <c r="AF519" s="5" t="s">
        <v>28</v>
      </c>
      <c r="AG519" s="3">
        <v>0.67430555555555605</v>
      </c>
      <c r="AH519" s="5" t="s">
        <v>1026</v>
      </c>
      <c r="AI519" s="5" t="s">
        <v>27</v>
      </c>
      <c r="AJ519" s="13"/>
      <c r="AK519" s="14"/>
      <c r="AL519" s="6"/>
      <c r="AM519" s="6"/>
    </row>
    <row r="520" spans="1:39" x14ac:dyDescent="0.25">
      <c r="A520" s="1">
        <v>5</v>
      </c>
      <c r="B520" s="120">
        <v>43168</v>
      </c>
      <c r="C520" s="2">
        <v>8</v>
      </c>
      <c r="D520" s="21">
        <v>145</v>
      </c>
      <c r="E520" s="21">
        <v>169</v>
      </c>
      <c r="F520" s="21">
        <v>5</v>
      </c>
      <c r="G520" s="21">
        <v>2</v>
      </c>
      <c r="H520" s="21">
        <v>4</v>
      </c>
      <c r="I520" s="21">
        <v>10</v>
      </c>
      <c r="J520" s="21"/>
      <c r="K520" s="10">
        <v>1</v>
      </c>
      <c r="Q520" s="16">
        <v>1</v>
      </c>
      <c r="S520" s="16"/>
      <c r="T520" s="34" t="s">
        <v>24</v>
      </c>
      <c r="U520" s="34" t="s">
        <v>621</v>
      </c>
      <c r="V520" s="34" t="s">
        <v>1006</v>
      </c>
      <c r="W520" s="3">
        <v>0.4375</v>
      </c>
      <c r="X520" s="3">
        <v>0.48333333333333334</v>
      </c>
      <c r="Y520" s="5">
        <v>1</v>
      </c>
      <c r="Z520" s="5" t="s">
        <v>29</v>
      </c>
      <c r="AA520" s="108" t="s">
        <v>55</v>
      </c>
      <c r="AB520" s="5" t="s">
        <v>56</v>
      </c>
      <c r="AC520" s="5">
        <v>6</v>
      </c>
      <c r="AD520" s="5" t="s">
        <v>27</v>
      </c>
      <c r="AE520" s="5" t="s">
        <v>28</v>
      </c>
      <c r="AF520" s="5" t="s">
        <v>28</v>
      </c>
      <c r="AG520" s="3">
        <v>0.67430555555555605</v>
      </c>
      <c r="AH520" s="5" t="s">
        <v>445</v>
      </c>
      <c r="AI520" s="5" t="s">
        <v>27</v>
      </c>
      <c r="AJ520" s="13"/>
      <c r="AK520" s="14"/>
      <c r="AL520" s="6"/>
      <c r="AM520" s="6"/>
    </row>
    <row r="521" spans="1:39" x14ac:dyDescent="0.25">
      <c r="A521" s="1">
        <v>5</v>
      </c>
      <c r="B521" s="120">
        <v>43168</v>
      </c>
      <c r="C521" s="2">
        <v>8</v>
      </c>
      <c r="D521" s="10">
        <v>6</v>
      </c>
      <c r="G521" s="10">
        <v>6</v>
      </c>
      <c r="H521" s="10">
        <v>5</v>
      </c>
      <c r="I521" s="10">
        <v>3</v>
      </c>
      <c r="J521" s="10">
        <v>12</v>
      </c>
      <c r="Q521" s="16">
        <v>191</v>
      </c>
      <c r="S521" s="16"/>
      <c r="T521" s="34" t="s">
        <v>24</v>
      </c>
      <c r="U521" s="34" t="s">
        <v>472</v>
      </c>
      <c r="V521" s="34" t="s">
        <v>1007</v>
      </c>
      <c r="W521" s="3">
        <v>0.49861111111111112</v>
      </c>
      <c r="X521" s="3">
        <v>0.5180555555555556</v>
      </c>
      <c r="Y521" s="5">
        <v>1</v>
      </c>
      <c r="Z521" s="5" t="s">
        <v>29</v>
      </c>
      <c r="AA521" s="108" t="s">
        <v>25</v>
      </c>
      <c r="AB521" s="5" t="s">
        <v>56</v>
      </c>
      <c r="AC521" s="5">
        <v>4</v>
      </c>
      <c r="AD521" s="5" t="s">
        <v>27</v>
      </c>
      <c r="AE521" s="5" t="s">
        <v>28</v>
      </c>
      <c r="AF521" s="5" t="s">
        <v>28</v>
      </c>
      <c r="AG521" s="3">
        <v>0.67430555555555605</v>
      </c>
      <c r="AH521" s="5" t="s">
        <v>445</v>
      </c>
      <c r="AI521" s="5" t="s">
        <v>27</v>
      </c>
      <c r="AJ521" s="13" t="s">
        <v>1008</v>
      </c>
      <c r="AK521" s="6"/>
      <c r="AL521" s="6"/>
      <c r="AM521" s="6"/>
    </row>
    <row r="522" spans="1:39" x14ac:dyDescent="0.25">
      <c r="A522" s="1">
        <v>5</v>
      </c>
      <c r="B522" s="120">
        <v>43168</v>
      </c>
      <c r="C522" s="2">
        <v>7</v>
      </c>
      <c r="D522" s="10">
        <v>12</v>
      </c>
      <c r="E522" s="10">
        <v>9</v>
      </c>
      <c r="H522" s="10">
        <v>4</v>
      </c>
      <c r="I522" s="21">
        <v>5</v>
      </c>
      <c r="S522" s="16"/>
      <c r="T522" s="34" t="s">
        <v>24</v>
      </c>
      <c r="U522" s="34" t="s">
        <v>87</v>
      </c>
      <c r="V522" s="34" t="s">
        <v>624</v>
      </c>
      <c r="W522" s="3">
        <v>0.53055555555555556</v>
      </c>
      <c r="X522" s="3">
        <v>0.55555555555555558</v>
      </c>
      <c r="Y522" s="5">
        <v>1</v>
      </c>
      <c r="Z522" s="5" t="s">
        <v>29</v>
      </c>
      <c r="AA522" s="5">
        <v>2</v>
      </c>
      <c r="AB522" s="5" t="s">
        <v>56</v>
      </c>
      <c r="AC522" s="5">
        <v>3</v>
      </c>
      <c r="AD522" s="5" t="s">
        <v>27</v>
      </c>
      <c r="AE522" s="5" t="s">
        <v>28</v>
      </c>
      <c r="AF522" s="5" t="s">
        <v>28</v>
      </c>
      <c r="AG522" s="3">
        <v>0.67430555555555605</v>
      </c>
      <c r="AH522" s="5" t="s">
        <v>445</v>
      </c>
      <c r="AI522" s="5" t="s">
        <v>1037</v>
      </c>
      <c r="AJ522" s="13"/>
      <c r="AK522" s="14"/>
      <c r="AL522" s="6"/>
      <c r="AM522" s="6"/>
    </row>
    <row r="523" spans="1:39" x14ac:dyDescent="0.25">
      <c r="A523" s="1">
        <v>5</v>
      </c>
      <c r="B523" s="120">
        <v>43168</v>
      </c>
      <c r="C523" s="2">
        <v>16</v>
      </c>
      <c r="D523" s="10">
        <v>6</v>
      </c>
      <c r="I523" s="10">
        <v>2</v>
      </c>
      <c r="S523" s="16"/>
      <c r="T523" s="34" t="s">
        <v>24</v>
      </c>
      <c r="U523" s="34" t="s">
        <v>87</v>
      </c>
      <c r="V523" s="34" t="s">
        <v>1009</v>
      </c>
      <c r="W523" s="3">
        <v>0.55555555555555558</v>
      </c>
      <c r="X523" s="3">
        <v>0.55902777777777779</v>
      </c>
      <c r="Y523" s="5">
        <v>1</v>
      </c>
      <c r="Z523" s="5" t="s">
        <v>29</v>
      </c>
      <c r="AA523" s="108" t="s">
        <v>55</v>
      </c>
      <c r="AB523" s="5" t="s">
        <v>56</v>
      </c>
      <c r="AC523" s="5">
        <v>3</v>
      </c>
      <c r="AD523" s="5" t="s">
        <v>27</v>
      </c>
      <c r="AE523" s="5" t="s">
        <v>28</v>
      </c>
      <c r="AF523" s="5" t="s">
        <v>28</v>
      </c>
      <c r="AG523" s="3">
        <v>0.67430555555555605</v>
      </c>
      <c r="AH523" s="5" t="s">
        <v>445</v>
      </c>
      <c r="AI523" s="5" t="s">
        <v>27</v>
      </c>
      <c r="AJ523" s="13" t="s">
        <v>1010</v>
      </c>
      <c r="AK523" s="6"/>
      <c r="AL523" s="6"/>
      <c r="AM523" s="6"/>
    </row>
    <row r="524" spans="1:39" x14ac:dyDescent="0.25">
      <c r="A524" s="1">
        <v>5</v>
      </c>
      <c r="B524" s="120">
        <v>43168</v>
      </c>
      <c r="C524" s="2">
        <v>16</v>
      </c>
      <c r="D524" s="21">
        <v>24</v>
      </c>
      <c r="E524" s="21">
        <v>116</v>
      </c>
      <c r="F524" s="21"/>
      <c r="G524" s="10">
        <v>2</v>
      </c>
      <c r="H524" s="21">
        <v>21</v>
      </c>
      <c r="I524" s="10">
        <v>12</v>
      </c>
      <c r="J524" s="10">
        <v>11</v>
      </c>
      <c r="O524" s="16">
        <v>1</v>
      </c>
      <c r="Q524" s="16">
        <v>11</v>
      </c>
      <c r="S524" s="16"/>
      <c r="T524" s="34" t="s">
        <v>24</v>
      </c>
      <c r="U524" s="34" t="s">
        <v>88</v>
      </c>
      <c r="V524" s="34" t="s">
        <v>1011</v>
      </c>
      <c r="W524" s="3">
        <v>0.58194444444444449</v>
      </c>
      <c r="X524" s="3">
        <v>0.59444444444444444</v>
      </c>
      <c r="Y524" s="5" t="s">
        <v>397</v>
      </c>
      <c r="Z524" s="5" t="s">
        <v>29</v>
      </c>
      <c r="AA524" s="5" t="s">
        <v>1012</v>
      </c>
      <c r="AB524" s="5" t="s">
        <v>56</v>
      </c>
      <c r="AC524" s="5">
        <v>2</v>
      </c>
      <c r="AD524" s="5" t="s">
        <v>27</v>
      </c>
      <c r="AE524" s="5" t="s">
        <v>31</v>
      </c>
      <c r="AF524" s="111">
        <v>0.25</v>
      </c>
      <c r="AG524" s="3">
        <v>0.67430555555555605</v>
      </c>
      <c r="AH524" s="5" t="s">
        <v>546</v>
      </c>
      <c r="AI524" s="5" t="s">
        <v>1038</v>
      </c>
      <c r="AJ524" s="13"/>
      <c r="AK524" s="14"/>
      <c r="AL524" s="6"/>
      <c r="AM524" s="6"/>
    </row>
    <row r="525" spans="1:39" x14ac:dyDescent="0.25">
      <c r="A525" s="1">
        <v>5</v>
      </c>
      <c r="B525" s="120">
        <v>43168</v>
      </c>
      <c r="C525" s="2">
        <v>11</v>
      </c>
      <c r="D525" s="21">
        <v>4</v>
      </c>
      <c r="E525" s="21">
        <v>3</v>
      </c>
      <c r="F525" s="21"/>
      <c r="G525" s="21">
        <v>9</v>
      </c>
      <c r="H525" s="21"/>
      <c r="I525" s="21">
        <v>6</v>
      </c>
      <c r="J525" s="10">
        <v>18</v>
      </c>
      <c r="K525" s="10">
        <v>2</v>
      </c>
      <c r="Q525" s="16">
        <v>39</v>
      </c>
      <c r="S525" s="16"/>
      <c r="T525" s="34" t="s">
        <v>24</v>
      </c>
      <c r="U525" s="34" t="s">
        <v>1013</v>
      </c>
      <c r="V525" s="34" t="s">
        <v>1014</v>
      </c>
      <c r="W525" s="3">
        <v>0.63472222222222219</v>
      </c>
      <c r="X525" s="3">
        <v>0.68055555555555547</v>
      </c>
      <c r="Y525" s="5">
        <v>1</v>
      </c>
      <c r="Z525" s="5" t="s">
        <v>29</v>
      </c>
      <c r="AA525" s="5">
        <v>2</v>
      </c>
      <c r="AB525" s="5" t="s">
        <v>56</v>
      </c>
      <c r="AC525" s="5">
        <v>1</v>
      </c>
      <c r="AD525" s="5" t="s">
        <v>27</v>
      </c>
      <c r="AE525" s="5" t="s">
        <v>34</v>
      </c>
      <c r="AF525" s="111">
        <v>0.1</v>
      </c>
      <c r="AG525" s="3">
        <v>0.67430555555555605</v>
      </c>
      <c r="AH525" s="5" t="s">
        <v>546</v>
      </c>
      <c r="AI525" s="5" t="s">
        <v>27</v>
      </c>
      <c r="AJ525" s="13" t="s">
        <v>1123</v>
      </c>
      <c r="AK525" s="26"/>
      <c r="AL525" s="6"/>
      <c r="AM525" s="6"/>
    </row>
    <row r="526" spans="1:39" x14ac:dyDescent="0.25">
      <c r="A526" s="1">
        <v>5</v>
      </c>
      <c r="B526" s="120">
        <v>43172</v>
      </c>
      <c r="C526" s="2">
        <v>15</v>
      </c>
      <c r="D526" s="10">
        <v>50</v>
      </c>
      <c r="E526" s="10">
        <v>93</v>
      </c>
      <c r="H526" s="10">
        <v>29</v>
      </c>
      <c r="I526" s="10">
        <v>2</v>
      </c>
      <c r="K526" s="10">
        <v>1</v>
      </c>
      <c r="S526" s="16"/>
      <c r="T526" s="34" t="s">
        <v>24</v>
      </c>
      <c r="U526" s="34" t="s">
        <v>138</v>
      </c>
      <c r="V526" s="34" t="s">
        <v>1124</v>
      </c>
      <c r="W526" s="3">
        <v>0.3298611111111111</v>
      </c>
      <c r="X526" s="3">
        <v>0.38680555555555557</v>
      </c>
      <c r="Y526" s="5">
        <v>1</v>
      </c>
      <c r="Z526" s="5" t="s">
        <v>29</v>
      </c>
      <c r="AA526" s="108" t="s">
        <v>55</v>
      </c>
      <c r="AB526" s="5" t="s">
        <v>1125</v>
      </c>
      <c r="AC526" s="5">
        <v>4</v>
      </c>
      <c r="AD526" s="5" t="s">
        <v>27</v>
      </c>
      <c r="AE526" s="5" t="s">
        <v>32</v>
      </c>
      <c r="AF526" s="111">
        <v>0.1</v>
      </c>
      <c r="AG526" s="3">
        <v>0.32291666666666669</v>
      </c>
      <c r="AH526" s="5" t="s">
        <v>445</v>
      </c>
      <c r="AI526" s="5" t="s">
        <v>1126</v>
      </c>
      <c r="AJ526" s="13" t="s">
        <v>1127</v>
      </c>
      <c r="AK526" s="6"/>
      <c r="AL526" s="6"/>
      <c r="AM526" s="6"/>
    </row>
    <row r="527" spans="1:39" x14ac:dyDescent="0.25">
      <c r="A527" s="1">
        <v>5</v>
      </c>
      <c r="B527" s="120">
        <v>43172</v>
      </c>
      <c r="C527" s="2">
        <v>15</v>
      </c>
      <c r="E527" s="10">
        <v>56</v>
      </c>
      <c r="G527" s="10">
        <v>3</v>
      </c>
      <c r="H527" s="10">
        <v>1</v>
      </c>
      <c r="I527" s="10">
        <v>3</v>
      </c>
      <c r="J527" s="10">
        <v>3</v>
      </c>
      <c r="S527" s="16"/>
      <c r="T527" s="34" t="s">
        <v>24</v>
      </c>
      <c r="U527" s="34" t="s">
        <v>1128</v>
      </c>
      <c r="V527" s="34" t="s">
        <v>1129</v>
      </c>
      <c r="W527" s="3">
        <v>0.40972222222222227</v>
      </c>
      <c r="X527" s="3">
        <v>0.4201388888888889</v>
      </c>
      <c r="Y527" s="5">
        <v>1</v>
      </c>
      <c r="Z527" s="5" t="s">
        <v>29</v>
      </c>
      <c r="AA527" s="108" t="s">
        <v>55</v>
      </c>
      <c r="AB527" s="5" t="s">
        <v>246</v>
      </c>
      <c r="AC527" s="5">
        <v>3</v>
      </c>
      <c r="AD527" s="5" t="s">
        <v>27</v>
      </c>
      <c r="AE527" s="5" t="s">
        <v>28</v>
      </c>
      <c r="AF527" s="5" t="s">
        <v>28</v>
      </c>
      <c r="AG527" s="3">
        <v>0.32291666666666669</v>
      </c>
      <c r="AH527" s="5" t="s">
        <v>546</v>
      </c>
      <c r="AI527" s="5" t="s">
        <v>377</v>
      </c>
      <c r="AJ527" s="13" t="s">
        <v>1132</v>
      </c>
      <c r="AK527" s="6"/>
      <c r="AL527" s="6"/>
      <c r="AM527" s="6"/>
    </row>
    <row r="528" spans="1:39" x14ac:dyDescent="0.25">
      <c r="A528" s="1">
        <v>5</v>
      </c>
      <c r="B528" s="120">
        <v>43172</v>
      </c>
      <c r="C528" s="2">
        <v>12</v>
      </c>
      <c r="D528" s="10">
        <v>1</v>
      </c>
      <c r="E528" s="10">
        <v>15</v>
      </c>
      <c r="G528" s="10">
        <v>3</v>
      </c>
      <c r="K528" s="10">
        <v>2</v>
      </c>
      <c r="S528" s="16"/>
      <c r="T528" s="34" t="s">
        <v>24</v>
      </c>
      <c r="U528" s="34" t="s">
        <v>1128</v>
      </c>
      <c r="V528" s="34" t="s">
        <v>1129</v>
      </c>
      <c r="W528" s="3">
        <v>0.4201388888888889</v>
      </c>
      <c r="X528" s="3">
        <v>0.42638888888888887</v>
      </c>
      <c r="Y528" s="5">
        <v>1</v>
      </c>
      <c r="Z528" s="5" t="s">
        <v>29</v>
      </c>
      <c r="AA528" s="108" t="s">
        <v>55</v>
      </c>
      <c r="AB528" s="5" t="s">
        <v>246</v>
      </c>
      <c r="AC528" s="5">
        <v>3</v>
      </c>
      <c r="AD528" s="5" t="s">
        <v>27</v>
      </c>
      <c r="AE528" s="5" t="s">
        <v>28</v>
      </c>
      <c r="AF528" s="5" t="s">
        <v>28</v>
      </c>
      <c r="AG528" s="3">
        <v>0.32291666666666702</v>
      </c>
      <c r="AH528" s="5" t="s">
        <v>546</v>
      </c>
      <c r="AI528" s="5" t="s">
        <v>27</v>
      </c>
      <c r="AJ528" s="13"/>
      <c r="AK528" s="6"/>
      <c r="AL528" s="6"/>
      <c r="AM528" s="6"/>
    </row>
    <row r="529" spans="1:39" x14ac:dyDescent="0.25">
      <c r="A529" s="1">
        <v>5</v>
      </c>
      <c r="B529" s="120">
        <v>43172</v>
      </c>
      <c r="C529" s="2">
        <v>12</v>
      </c>
      <c r="E529" s="10">
        <v>9</v>
      </c>
      <c r="G529" s="10">
        <v>17</v>
      </c>
      <c r="H529" s="10">
        <v>4</v>
      </c>
      <c r="I529" s="10">
        <v>4</v>
      </c>
      <c r="K529" s="10">
        <v>14</v>
      </c>
      <c r="S529" s="16"/>
      <c r="T529" s="34" t="s">
        <v>24</v>
      </c>
      <c r="U529" s="34" t="s">
        <v>1133</v>
      </c>
      <c r="V529" s="34" t="s">
        <v>1134</v>
      </c>
      <c r="W529" s="3">
        <v>0.44097222222222227</v>
      </c>
      <c r="X529" s="3">
        <v>0.45624999999999999</v>
      </c>
      <c r="Y529" s="5">
        <v>1</v>
      </c>
      <c r="Z529" s="5" t="s">
        <v>29</v>
      </c>
      <c r="AA529" s="108" t="s">
        <v>55</v>
      </c>
      <c r="AB529" s="5" t="s">
        <v>246</v>
      </c>
      <c r="AC529" s="5">
        <v>4</v>
      </c>
      <c r="AD529" s="5" t="s">
        <v>27</v>
      </c>
      <c r="AE529" s="5" t="s">
        <v>28</v>
      </c>
      <c r="AF529" s="5" t="s">
        <v>28</v>
      </c>
      <c r="AG529" s="3">
        <v>0.32291666666666702</v>
      </c>
      <c r="AH529" s="5" t="s">
        <v>546</v>
      </c>
      <c r="AI529" s="5" t="s">
        <v>27</v>
      </c>
      <c r="AJ529" s="13"/>
      <c r="AK529" s="6"/>
      <c r="AL529" s="6"/>
      <c r="AM529" s="6"/>
    </row>
    <row r="530" spans="1:39" x14ac:dyDescent="0.25">
      <c r="A530" s="1">
        <v>5</v>
      </c>
      <c r="B530" s="120">
        <v>43172</v>
      </c>
      <c r="C530" s="2">
        <v>12</v>
      </c>
      <c r="I530" s="10">
        <v>1</v>
      </c>
      <c r="S530" s="16"/>
      <c r="T530" s="34" t="s">
        <v>24</v>
      </c>
      <c r="U530" s="34" t="s">
        <v>1131</v>
      </c>
      <c r="V530" s="34" t="s">
        <v>1135</v>
      </c>
      <c r="W530" s="3">
        <v>0.47916666666666669</v>
      </c>
      <c r="X530" s="3">
        <v>0.48541666666666666</v>
      </c>
      <c r="Y530" s="5">
        <v>1</v>
      </c>
      <c r="Z530" s="5" t="s">
        <v>29</v>
      </c>
      <c r="AA530" s="5">
        <v>2</v>
      </c>
      <c r="AB530" s="5" t="s">
        <v>246</v>
      </c>
      <c r="AC530" s="5">
        <v>3</v>
      </c>
      <c r="AD530" s="5" t="s">
        <v>27</v>
      </c>
      <c r="AE530" s="5" t="s">
        <v>28</v>
      </c>
      <c r="AF530" s="5" t="s">
        <v>28</v>
      </c>
      <c r="AG530" s="3">
        <v>0.32291666666666702</v>
      </c>
      <c r="AH530" s="5" t="s">
        <v>546</v>
      </c>
      <c r="AI530" s="5" t="s">
        <v>27</v>
      </c>
      <c r="AJ530" s="13" t="s">
        <v>1136</v>
      </c>
      <c r="AK530" s="6"/>
      <c r="AL530" s="6"/>
      <c r="AM530" s="6"/>
    </row>
    <row r="531" spans="1:39" x14ac:dyDescent="0.25">
      <c r="A531" s="1">
        <v>5</v>
      </c>
      <c r="B531" s="120">
        <v>43172</v>
      </c>
      <c r="C531" s="2">
        <v>15</v>
      </c>
      <c r="E531" s="10">
        <v>5</v>
      </c>
      <c r="G531" s="10">
        <v>54</v>
      </c>
      <c r="H531" s="21">
        <v>10</v>
      </c>
      <c r="I531" s="10">
        <v>4</v>
      </c>
      <c r="J531" s="10">
        <v>6</v>
      </c>
      <c r="K531" s="10">
        <v>17</v>
      </c>
      <c r="Q531" s="16">
        <v>1</v>
      </c>
      <c r="S531" s="16"/>
      <c r="T531" s="34" t="s">
        <v>24</v>
      </c>
      <c r="U531" s="34" t="s">
        <v>418</v>
      </c>
      <c r="V531" s="34" t="s">
        <v>1137</v>
      </c>
      <c r="W531" s="3">
        <v>0.49652777777777773</v>
      </c>
      <c r="X531" s="3">
        <v>0.52083333333333337</v>
      </c>
      <c r="Y531" s="5">
        <v>2</v>
      </c>
      <c r="Z531" s="5" t="s">
        <v>29</v>
      </c>
      <c r="AA531" s="108" t="s">
        <v>25</v>
      </c>
      <c r="AB531" s="5" t="s">
        <v>246</v>
      </c>
      <c r="AC531" s="5">
        <v>3</v>
      </c>
      <c r="AD531" s="5" t="s">
        <v>27</v>
      </c>
      <c r="AE531" s="5" t="s">
        <v>28</v>
      </c>
      <c r="AF531" s="5" t="s">
        <v>28</v>
      </c>
      <c r="AG531" s="3">
        <v>0.32291666666666702</v>
      </c>
      <c r="AH531" s="5" t="s">
        <v>438</v>
      </c>
      <c r="AI531" s="5" t="s">
        <v>27</v>
      </c>
      <c r="AJ531" s="13"/>
      <c r="AK531" s="14"/>
      <c r="AL531" s="6"/>
      <c r="AM531" s="6"/>
    </row>
    <row r="532" spans="1:39" x14ac:dyDescent="0.25">
      <c r="A532" s="1">
        <v>5</v>
      </c>
      <c r="B532" s="120">
        <v>43172</v>
      </c>
      <c r="C532" s="2">
        <v>13</v>
      </c>
      <c r="G532" s="10">
        <v>12</v>
      </c>
      <c r="I532" s="10">
        <v>1</v>
      </c>
      <c r="K532" s="10">
        <v>1</v>
      </c>
      <c r="S532" s="16"/>
      <c r="T532" s="34" t="s">
        <v>24</v>
      </c>
      <c r="U532" s="34" t="s">
        <v>418</v>
      </c>
      <c r="V532" s="34" t="s">
        <v>1137</v>
      </c>
      <c r="W532" s="3">
        <v>0.52083333333333337</v>
      </c>
      <c r="X532" s="3">
        <v>0.52500000000000002</v>
      </c>
      <c r="Y532" s="5">
        <v>2</v>
      </c>
      <c r="Z532" s="5" t="s">
        <v>29</v>
      </c>
      <c r="AA532" s="5">
        <v>3</v>
      </c>
      <c r="AB532" s="5" t="s">
        <v>246</v>
      </c>
      <c r="AC532" s="5">
        <v>5</v>
      </c>
      <c r="AD532" s="5" t="s">
        <v>27</v>
      </c>
      <c r="AE532" s="5" t="s">
        <v>31</v>
      </c>
      <c r="AF532" s="111">
        <v>0.6</v>
      </c>
      <c r="AG532" s="3">
        <v>0.32291666666666702</v>
      </c>
      <c r="AH532" s="5" t="s">
        <v>438</v>
      </c>
      <c r="AI532" s="5" t="s">
        <v>27</v>
      </c>
      <c r="AJ532" s="13"/>
      <c r="AK532" s="6"/>
      <c r="AL532" s="6"/>
      <c r="AM532" s="6"/>
    </row>
    <row r="533" spans="1:39" x14ac:dyDescent="0.25">
      <c r="A533" s="1">
        <v>5</v>
      </c>
      <c r="B533" s="120">
        <v>43172</v>
      </c>
      <c r="C533" s="2">
        <v>13</v>
      </c>
      <c r="D533" s="10">
        <v>9</v>
      </c>
      <c r="E533" s="10">
        <v>11</v>
      </c>
      <c r="G533" s="10">
        <v>30</v>
      </c>
      <c r="H533" s="10">
        <v>1</v>
      </c>
      <c r="I533" s="10">
        <v>6</v>
      </c>
      <c r="J533" s="10">
        <v>8</v>
      </c>
      <c r="K533" s="10">
        <v>18</v>
      </c>
      <c r="S533" s="16"/>
      <c r="T533" s="34" t="s">
        <v>24</v>
      </c>
      <c r="U533" s="34" t="s">
        <v>244</v>
      </c>
      <c r="V533" s="34" t="s">
        <v>1138</v>
      </c>
      <c r="W533" s="3">
        <v>0.53472222222222221</v>
      </c>
      <c r="X533" s="3">
        <v>0.56388888888888888</v>
      </c>
      <c r="Y533" s="5">
        <v>2</v>
      </c>
      <c r="Z533" s="5" t="s">
        <v>29</v>
      </c>
      <c r="AA533" s="5">
        <v>3</v>
      </c>
      <c r="AB533" s="5" t="s">
        <v>246</v>
      </c>
      <c r="AC533" s="5">
        <v>6</v>
      </c>
      <c r="AD533" s="5" t="s">
        <v>27</v>
      </c>
      <c r="AE533" s="5" t="s">
        <v>31</v>
      </c>
      <c r="AF533" s="111">
        <v>0.3</v>
      </c>
      <c r="AG533" s="3">
        <v>0.32291666666666702</v>
      </c>
      <c r="AH533" s="5" t="s">
        <v>438</v>
      </c>
      <c r="AI533" s="5" t="s">
        <v>27</v>
      </c>
      <c r="AJ533" s="13"/>
      <c r="AK533" s="6"/>
      <c r="AL533" s="6"/>
      <c r="AM533" s="6"/>
    </row>
    <row r="534" spans="1:39" s="75" customFormat="1" x14ac:dyDescent="0.25">
      <c r="A534" s="89">
        <v>5</v>
      </c>
      <c r="B534" s="122">
        <v>43172</v>
      </c>
      <c r="C534" s="90">
        <v>15</v>
      </c>
      <c r="D534" s="91">
        <v>221</v>
      </c>
      <c r="E534" s="91">
        <v>282</v>
      </c>
      <c r="F534" s="91">
        <v>103</v>
      </c>
      <c r="G534" s="123">
        <v>27</v>
      </c>
      <c r="H534" s="123">
        <v>92</v>
      </c>
      <c r="I534" s="123">
        <v>28</v>
      </c>
      <c r="J534" s="123"/>
      <c r="K534" s="123">
        <v>12</v>
      </c>
      <c r="L534" s="124"/>
      <c r="M534" s="124">
        <v>2</v>
      </c>
      <c r="N534" s="124"/>
      <c r="O534" s="124"/>
      <c r="P534" s="124"/>
      <c r="Q534" s="125">
        <v>10</v>
      </c>
      <c r="R534" s="125"/>
      <c r="S534" s="16"/>
      <c r="T534" s="47" t="s">
        <v>63</v>
      </c>
      <c r="U534" s="47" t="s">
        <v>797</v>
      </c>
      <c r="V534" s="34" t="s">
        <v>806</v>
      </c>
      <c r="W534" s="95">
        <v>0.33194444444444443</v>
      </c>
      <c r="X534" s="95">
        <v>0.39930555555555558</v>
      </c>
      <c r="Y534" s="94">
        <v>1</v>
      </c>
      <c r="Z534" s="5" t="s">
        <v>29</v>
      </c>
      <c r="AA534" s="118">
        <v>1</v>
      </c>
      <c r="AB534" s="5" t="s">
        <v>258</v>
      </c>
      <c r="AC534" s="94">
        <v>6</v>
      </c>
      <c r="AD534" s="5" t="s">
        <v>141</v>
      </c>
      <c r="AE534" s="94" t="s">
        <v>28</v>
      </c>
      <c r="AF534" s="94" t="s">
        <v>28</v>
      </c>
      <c r="AG534" s="95">
        <v>0.32291666666666669</v>
      </c>
      <c r="AH534" s="94" t="s">
        <v>546</v>
      </c>
      <c r="AI534" s="94" t="s">
        <v>141</v>
      </c>
      <c r="AJ534" s="13" t="s">
        <v>1147</v>
      </c>
    </row>
    <row r="535" spans="1:39" s="75" customFormat="1" x14ac:dyDescent="0.25">
      <c r="A535" s="89">
        <v>5</v>
      </c>
      <c r="B535" s="122">
        <v>43172</v>
      </c>
      <c r="C535" s="90">
        <v>15</v>
      </c>
      <c r="D535" s="10">
        <v>9</v>
      </c>
      <c r="E535" s="10">
        <v>93</v>
      </c>
      <c r="F535" s="10">
        <v>2</v>
      </c>
      <c r="G535" s="10">
        <v>52</v>
      </c>
      <c r="H535" s="10">
        <v>42</v>
      </c>
      <c r="I535" s="10">
        <v>7</v>
      </c>
      <c r="J535" s="10"/>
      <c r="K535" s="10">
        <v>37</v>
      </c>
      <c r="L535" s="16"/>
      <c r="M535" s="16"/>
      <c r="N535" s="16"/>
      <c r="O535" s="16"/>
      <c r="P535" s="16"/>
      <c r="Q535" s="16"/>
      <c r="R535" s="16"/>
      <c r="S535" s="16"/>
      <c r="T535" s="47" t="s">
        <v>63</v>
      </c>
      <c r="U535" s="47" t="s">
        <v>1139</v>
      </c>
      <c r="V535" s="47" t="s">
        <v>1140</v>
      </c>
      <c r="W535" s="95">
        <v>0.42499999999999999</v>
      </c>
      <c r="X535" s="95">
        <v>0.44444444444444442</v>
      </c>
      <c r="Y535" s="94">
        <v>1</v>
      </c>
      <c r="Z535" s="5" t="s">
        <v>29</v>
      </c>
      <c r="AA535" s="118">
        <v>1</v>
      </c>
      <c r="AB535" s="94" t="s">
        <v>246</v>
      </c>
      <c r="AC535" s="94">
        <v>5</v>
      </c>
      <c r="AD535" s="5" t="s">
        <v>141</v>
      </c>
      <c r="AE535" s="94" t="s">
        <v>28</v>
      </c>
      <c r="AF535" s="94" t="s">
        <v>28</v>
      </c>
      <c r="AG535" s="95">
        <v>0.32291666666666669</v>
      </c>
      <c r="AH535" s="94" t="s">
        <v>438</v>
      </c>
      <c r="AI535" s="94" t="s">
        <v>141</v>
      </c>
      <c r="AJ535" s="96" t="s">
        <v>1141</v>
      </c>
    </row>
    <row r="536" spans="1:39" s="75" customFormat="1" x14ac:dyDescent="0.25">
      <c r="A536" s="89">
        <v>5</v>
      </c>
      <c r="B536" s="122">
        <v>43172</v>
      </c>
      <c r="C536" s="90">
        <v>13</v>
      </c>
      <c r="D536" s="10">
        <v>24</v>
      </c>
      <c r="E536" s="10">
        <v>11</v>
      </c>
      <c r="F536" s="10"/>
      <c r="G536" s="10">
        <v>56</v>
      </c>
      <c r="H536" s="10">
        <v>6</v>
      </c>
      <c r="I536" s="10">
        <v>2</v>
      </c>
      <c r="J536" s="10"/>
      <c r="K536" s="10">
        <v>9</v>
      </c>
      <c r="L536" s="16"/>
      <c r="M536" s="16"/>
      <c r="N536" s="16">
        <v>6</v>
      </c>
      <c r="O536" s="16">
        <v>3</v>
      </c>
      <c r="P536" s="16"/>
      <c r="Q536" s="16">
        <v>25</v>
      </c>
      <c r="R536" s="16"/>
      <c r="S536" s="16"/>
      <c r="T536" s="47" t="s">
        <v>63</v>
      </c>
      <c r="U536" s="47" t="s">
        <v>1142</v>
      </c>
      <c r="V536" s="47" t="s">
        <v>1143</v>
      </c>
      <c r="W536" s="95">
        <v>0.4465277777777778</v>
      </c>
      <c r="X536" s="95">
        <v>0.46180555555555558</v>
      </c>
      <c r="Y536" s="94">
        <v>1</v>
      </c>
      <c r="Z536" s="5" t="s">
        <v>29</v>
      </c>
      <c r="AA536" s="118">
        <v>1</v>
      </c>
      <c r="AB536" s="94" t="s">
        <v>246</v>
      </c>
      <c r="AC536" s="94">
        <v>4</v>
      </c>
      <c r="AD536" s="5" t="s">
        <v>141</v>
      </c>
      <c r="AE536" s="94" t="s">
        <v>28</v>
      </c>
      <c r="AF536" s="94" t="s">
        <v>28</v>
      </c>
      <c r="AG536" s="95">
        <v>0.32291666666666669</v>
      </c>
      <c r="AH536" s="94" t="s">
        <v>438</v>
      </c>
      <c r="AI536" s="94" t="s">
        <v>141</v>
      </c>
      <c r="AJ536" s="96" t="s">
        <v>1144</v>
      </c>
    </row>
    <row r="537" spans="1:39" s="75" customFormat="1" x14ac:dyDescent="0.25">
      <c r="A537" s="89">
        <v>5</v>
      </c>
      <c r="B537" s="122">
        <v>43172</v>
      </c>
      <c r="C537" s="90">
        <v>13</v>
      </c>
      <c r="D537" s="10">
        <v>8</v>
      </c>
      <c r="E537" s="10"/>
      <c r="F537" s="10"/>
      <c r="G537" s="10">
        <v>7</v>
      </c>
      <c r="H537" s="10"/>
      <c r="I537" s="10">
        <v>1</v>
      </c>
      <c r="J537" s="10"/>
      <c r="K537" s="10">
        <v>2</v>
      </c>
      <c r="L537" s="16"/>
      <c r="M537" s="16"/>
      <c r="N537" s="16">
        <v>2</v>
      </c>
      <c r="O537" s="16"/>
      <c r="P537" s="16"/>
      <c r="Q537" s="16"/>
      <c r="R537" s="16"/>
      <c r="S537" s="16"/>
      <c r="T537" s="47" t="s">
        <v>63</v>
      </c>
      <c r="U537" s="47" t="s">
        <v>799</v>
      </c>
      <c r="V537" s="34" t="s">
        <v>808</v>
      </c>
      <c r="W537" s="95">
        <v>0.48125000000000001</v>
      </c>
      <c r="X537" s="95">
        <v>0.4916666666666667</v>
      </c>
      <c r="Y537" s="94">
        <v>1</v>
      </c>
      <c r="Z537" s="5" t="s">
        <v>29</v>
      </c>
      <c r="AA537" s="94">
        <v>1</v>
      </c>
      <c r="AB537" s="94" t="s">
        <v>246</v>
      </c>
      <c r="AC537" s="94">
        <v>6</v>
      </c>
      <c r="AD537" s="94" t="s">
        <v>27</v>
      </c>
      <c r="AE537" s="94" t="s">
        <v>28</v>
      </c>
      <c r="AF537" s="94" t="s">
        <v>28</v>
      </c>
      <c r="AG537" s="95">
        <v>0.32291666666666669</v>
      </c>
      <c r="AH537" s="94" t="s">
        <v>438</v>
      </c>
      <c r="AI537" s="94" t="s">
        <v>141</v>
      </c>
      <c r="AJ537" s="96"/>
    </row>
    <row r="538" spans="1:39" s="75" customFormat="1" x14ac:dyDescent="0.25">
      <c r="A538" s="89">
        <v>5</v>
      </c>
      <c r="B538" s="122">
        <v>43172</v>
      </c>
      <c r="C538" s="90">
        <v>13</v>
      </c>
      <c r="D538" s="10">
        <v>14</v>
      </c>
      <c r="E538" s="10">
        <v>12</v>
      </c>
      <c r="F538" s="10"/>
      <c r="G538" s="10">
        <v>41</v>
      </c>
      <c r="H538" s="10">
        <v>1</v>
      </c>
      <c r="I538" s="10">
        <v>5</v>
      </c>
      <c r="J538" s="10"/>
      <c r="K538" s="10">
        <v>14</v>
      </c>
      <c r="L538" s="16"/>
      <c r="M538" s="16"/>
      <c r="N538" s="16"/>
      <c r="O538" s="16"/>
      <c r="P538" s="16"/>
      <c r="Q538" s="16"/>
      <c r="R538" s="16"/>
      <c r="S538" s="16"/>
      <c r="T538" s="47" t="s">
        <v>63</v>
      </c>
      <c r="U538" s="34" t="s">
        <v>816</v>
      </c>
      <c r="V538" s="34" t="s">
        <v>809</v>
      </c>
      <c r="W538" s="95">
        <v>0.5</v>
      </c>
      <c r="X538" s="95">
        <v>0.52083333333333337</v>
      </c>
      <c r="Y538" s="94">
        <v>2</v>
      </c>
      <c r="Z538" s="5" t="s">
        <v>29</v>
      </c>
      <c r="AA538" s="94">
        <v>2</v>
      </c>
      <c r="AB538" s="94" t="s">
        <v>246</v>
      </c>
      <c r="AC538" s="94">
        <v>6</v>
      </c>
      <c r="AD538" s="5" t="s">
        <v>141</v>
      </c>
      <c r="AE538" s="94" t="s">
        <v>28</v>
      </c>
      <c r="AF538" s="94" t="s">
        <v>28</v>
      </c>
      <c r="AG538" s="95">
        <v>0.32291666666666669</v>
      </c>
      <c r="AH538" s="94" t="s">
        <v>438</v>
      </c>
      <c r="AI538" s="94" t="s">
        <v>141</v>
      </c>
      <c r="AJ538" s="13" t="s">
        <v>1148</v>
      </c>
    </row>
    <row r="539" spans="1:39" s="75" customFormat="1" x14ac:dyDescent="0.25">
      <c r="A539" s="89">
        <v>5</v>
      </c>
      <c r="B539" s="122">
        <v>43172</v>
      </c>
      <c r="C539" s="90">
        <v>13</v>
      </c>
      <c r="D539" s="10"/>
      <c r="E539" s="10">
        <v>2</v>
      </c>
      <c r="F539" s="10"/>
      <c r="G539" s="10">
        <v>38</v>
      </c>
      <c r="H539" s="10">
        <v>3</v>
      </c>
      <c r="I539" s="10"/>
      <c r="J539" s="10"/>
      <c r="K539" s="10">
        <v>21</v>
      </c>
      <c r="L539" s="16"/>
      <c r="M539" s="16"/>
      <c r="N539" s="16">
        <v>8</v>
      </c>
      <c r="O539" s="16"/>
      <c r="P539" s="16"/>
      <c r="Q539" s="16"/>
      <c r="R539" s="16"/>
      <c r="S539" s="16"/>
      <c r="T539" s="47" t="s">
        <v>63</v>
      </c>
      <c r="U539" s="47" t="s">
        <v>802</v>
      </c>
      <c r="V539" s="34" t="s">
        <v>810</v>
      </c>
      <c r="W539" s="95">
        <v>0.52777777777777779</v>
      </c>
      <c r="X539" s="95">
        <v>0.54166666666666663</v>
      </c>
      <c r="Y539" s="94">
        <v>2</v>
      </c>
      <c r="Z539" s="5" t="s">
        <v>29</v>
      </c>
      <c r="AA539" s="94">
        <v>2</v>
      </c>
      <c r="AB539" s="94" t="s">
        <v>246</v>
      </c>
      <c r="AC539" s="94">
        <v>7</v>
      </c>
      <c r="AD539" s="94" t="s">
        <v>27</v>
      </c>
      <c r="AE539" s="94" t="s">
        <v>28</v>
      </c>
      <c r="AF539" s="94" t="s">
        <v>28</v>
      </c>
      <c r="AG539" s="95">
        <v>0.32291666666666669</v>
      </c>
      <c r="AH539" s="94" t="s">
        <v>438</v>
      </c>
      <c r="AI539" s="94" t="s">
        <v>141</v>
      </c>
      <c r="AJ539" s="96"/>
    </row>
    <row r="540" spans="1:39" s="75" customFormat="1" x14ac:dyDescent="0.25">
      <c r="A540" s="89">
        <v>5</v>
      </c>
      <c r="B540" s="122">
        <v>43172</v>
      </c>
      <c r="C540" s="90">
        <v>13</v>
      </c>
      <c r="D540" s="10">
        <v>7</v>
      </c>
      <c r="E540" s="10"/>
      <c r="F540" s="10"/>
      <c r="G540" s="10">
        <v>3</v>
      </c>
      <c r="H540" s="10"/>
      <c r="I540" s="10">
        <v>1</v>
      </c>
      <c r="J540" s="10"/>
      <c r="K540" s="10">
        <v>2</v>
      </c>
      <c r="L540" s="16"/>
      <c r="M540" s="16"/>
      <c r="N540" s="16">
        <v>2</v>
      </c>
      <c r="O540" s="16"/>
      <c r="P540" s="16"/>
      <c r="Q540" s="16"/>
      <c r="R540" s="16"/>
      <c r="S540" s="16"/>
      <c r="T540" s="47" t="s">
        <v>63</v>
      </c>
      <c r="U540" s="47" t="s">
        <v>804</v>
      </c>
      <c r="V540" s="34" t="s">
        <v>811</v>
      </c>
      <c r="W540" s="95">
        <v>0.5444444444444444</v>
      </c>
      <c r="X540" s="95">
        <v>0.55277777777777781</v>
      </c>
      <c r="Y540" s="94">
        <v>1</v>
      </c>
      <c r="Z540" s="5" t="s">
        <v>29</v>
      </c>
      <c r="AA540" s="94">
        <v>2</v>
      </c>
      <c r="AB540" s="94" t="s">
        <v>246</v>
      </c>
      <c r="AC540" s="94">
        <v>8</v>
      </c>
      <c r="AD540" s="94" t="s">
        <v>27</v>
      </c>
      <c r="AE540" s="94" t="s">
        <v>28</v>
      </c>
      <c r="AF540" s="94" t="s">
        <v>28</v>
      </c>
      <c r="AG540" s="95">
        <v>0.32291666666666669</v>
      </c>
      <c r="AH540" s="94" t="s">
        <v>438</v>
      </c>
      <c r="AI540" s="94" t="s">
        <v>141</v>
      </c>
      <c r="AJ540" s="96" t="s">
        <v>1145</v>
      </c>
    </row>
    <row r="541" spans="1:39" s="75" customFormat="1" x14ac:dyDescent="0.25">
      <c r="A541" s="89">
        <v>5</v>
      </c>
      <c r="B541" s="122">
        <v>43172</v>
      </c>
      <c r="C541" s="90">
        <v>13</v>
      </c>
      <c r="D541" s="10">
        <v>4</v>
      </c>
      <c r="E541" s="10"/>
      <c r="F541" s="10"/>
      <c r="G541" s="10">
        <v>5</v>
      </c>
      <c r="H541" s="10"/>
      <c r="I541" s="10">
        <v>6</v>
      </c>
      <c r="J541" s="10"/>
      <c r="K541" s="10"/>
      <c r="L541" s="16"/>
      <c r="M541" s="16"/>
      <c r="N541" s="16">
        <v>1</v>
      </c>
      <c r="O541" s="16"/>
      <c r="P541" s="16"/>
      <c r="Q541" s="16"/>
      <c r="R541" s="16"/>
      <c r="S541" s="16"/>
      <c r="T541" s="47" t="s">
        <v>63</v>
      </c>
      <c r="U541" s="47" t="s">
        <v>804</v>
      </c>
      <c r="V541" s="34" t="s">
        <v>811</v>
      </c>
      <c r="W541" s="95">
        <v>0.5541666666666667</v>
      </c>
      <c r="X541" s="95">
        <v>0.56597222222222221</v>
      </c>
      <c r="Y541" s="94">
        <v>1</v>
      </c>
      <c r="Z541" s="5" t="s">
        <v>29</v>
      </c>
      <c r="AA541" s="94">
        <v>2</v>
      </c>
      <c r="AB541" s="94" t="s">
        <v>246</v>
      </c>
      <c r="AC541" s="94">
        <v>8</v>
      </c>
      <c r="AD541" s="94" t="s">
        <v>27</v>
      </c>
      <c r="AE541" s="94" t="s">
        <v>28</v>
      </c>
      <c r="AF541" s="94" t="s">
        <v>28</v>
      </c>
      <c r="AG541" s="95">
        <v>0.32291666666666669</v>
      </c>
      <c r="AH541" s="94" t="s">
        <v>438</v>
      </c>
      <c r="AI541" s="94" t="s">
        <v>141</v>
      </c>
      <c r="AJ541" s="96" t="s">
        <v>1146</v>
      </c>
    </row>
    <row r="542" spans="1:39" x14ac:dyDescent="0.25">
      <c r="A542" s="1">
        <v>5</v>
      </c>
      <c r="B542" s="120">
        <v>43172</v>
      </c>
      <c r="C542" s="20">
        <v>14</v>
      </c>
      <c r="D542" s="55">
        <v>500</v>
      </c>
      <c r="E542" s="55">
        <v>244</v>
      </c>
      <c r="F542" s="55"/>
      <c r="G542" s="55">
        <v>7</v>
      </c>
      <c r="H542" s="55">
        <v>6</v>
      </c>
      <c r="I542" s="55">
        <v>4</v>
      </c>
      <c r="J542" s="55"/>
      <c r="K542" s="55">
        <v>5</v>
      </c>
      <c r="L542" s="62"/>
      <c r="M542" s="62"/>
      <c r="N542" s="19"/>
      <c r="O542" s="62"/>
      <c r="P542" s="19"/>
      <c r="Q542" s="63"/>
      <c r="R542" s="19"/>
      <c r="S542" s="127"/>
      <c r="T542" s="25" t="s">
        <v>91</v>
      </c>
      <c r="U542" s="25" t="s">
        <v>276</v>
      </c>
      <c r="V542" s="25" t="s">
        <v>277</v>
      </c>
      <c r="W542" s="17" t="s">
        <v>1150</v>
      </c>
      <c r="X542" s="17" t="s">
        <v>118</v>
      </c>
      <c r="Y542" s="5">
        <v>1</v>
      </c>
      <c r="Z542" s="24" t="s">
        <v>29</v>
      </c>
      <c r="AA542" s="13">
        <v>1</v>
      </c>
      <c r="AB542" s="116" t="s">
        <v>246</v>
      </c>
      <c r="AC542" s="13">
        <v>6</v>
      </c>
      <c r="AD542" s="13" t="s">
        <v>141</v>
      </c>
      <c r="AE542" s="13" t="s">
        <v>28</v>
      </c>
      <c r="AF542" s="5" t="s">
        <v>28</v>
      </c>
      <c r="AG542" s="17" t="s">
        <v>1151</v>
      </c>
      <c r="AH542" s="13" t="s">
        <v>546</v>
      </c>
      <c r="AI542" s="6" t="s">
        <v>141</v>
      </c>
      <c r="AJ542" s="68" t="s">
        <v>1152</v>
      </c>
      <c r="AK542" s="6"/>
      <c r="AL542" s="6"/>
      <c r="AM542" s="6"/>
    </row>
    <row r="543" spans="1:39" x14ac:dyDescent="0.25">
      <c r="A543" s="1">
        <v>5</v>
      </c>
      <c r="B543" s="120">
        <v>43172</v>
      </c>
      <c r="C543" s="20">
        <v>14</v>
      </c>
      <c r="D543" s="55"/>
      <c r="E543" s="55"/>
      <c r="F543" s="55"/>
      <c r="G543" s="55"/>
      <c r="H543" s="55"/>
      <c r="I543" s="55"/>
      <c r="J543" s="55"/>
      <c r="K543" s="55">
        <v>1</v>
      </c>
      <c r="L543" s="19"/>
      <c r="M543" s="19"/>
      <c r="N543" s="19"/>
      <c r="O543" s="62"/>
      <c r="P543" s="19"/>
      <c r="Q543" s="19"/>
      <c r="R543" s="19"/>
      <c r="S543" s="127"/>
      <c r="T543" s="25" t="s">
        <v>91</v>
      </c>
      <c r="U543" s="25" t="s">
        <v>274</v>
      </c>
      <c r="V543" s="25" t="s">
        <v>498</v>
      </c>
      <c r="W543" s="17" t="s">
        <v>1153</v>
      </c>
      <c r="X543" s="17" t="s">
        <v>129</v>
      </c>
      <c r="Y543" s="5">
        <v>1</v>
      </c>
      <c r="Z543" s="13" t="s">
        <v>29</v>
      </c>
      <c r="AA543" s="13">
        <v>1</v>
      </c>
      <c r="AB543" s="116" t="s">
        <v>246</v>
      </c>
      <c r="AC543" s="13">
        <v>5</v>
      </c>
      <c r="AD543" s="13" t="s">
        <v>141</v>
      </c>
      <c r="AE543" s="13" t="s">
        <v>28</v>
      </c>
      <c r="AF543" s="5" t="s">
        <v>28</v>
      </c>
      <c r="AG543" s="17" t="s">
        <v>1151</v>
      </c>
      <c r="AH543" s="13" t="s">
        <v>438</v>
      </c>
      <c r="AI543" s="6" t="s">
        <v>141</v>
      </c>
      <c r="AJ543" s="26" t="s">
        <v>1157</v>
      </c>
      <c r="AK543" s="6"/>
      <c r="AL543" s="6"/>
      <c r="AM543" s="6"/>
    </row>
    <row r="544" spans="1:39" x14ac:dyDescent="0.25">
      <c r="A544" s="1">
        <v>5</v>
      </c>
      <c r="B544" s="120">
        <v>43172</v>
      </c>
      <c r="C544" s="20">
        <v>14</v>
      </c>
      <c r="D544" s="55"/>
      <c r="E544" s="55">
        <v>3</v>
      </c>
      <c r="F544" s="55"/>
      <c r="G544" s="55">
        <v>5</v>
      </c>
      <c r="H544" s="55"/>
      <c r="I544" s="55">
        <v>6</v>
      </c>
      <c r="J544" s="55"/>
      <c r="K544" s="55">
        <v>1</v>
      </c>
      <c r="L544" s="62"/>
      <c r="M544" s="62"/>
      <c r="N544" s="19"/>
      <c r="O544" s="62"/>
      <c r="P544" s="19"/>
      <c r="Q544" s="63"/>
      <c r="R544" s="19"/>
      <c r="S544" s="127"/>
      <c r="T544" s="25" t="s">
        <v>91</v>
      </c>
      <c r="U544" s="25" t="s">
        <v>272</v>
      </c>
      <c r="V544" s="25" t="s">
        <v>273</v>
      </c>
      <c r="W544" s="17" t="s">
        <v>514</v>
      </c>
      <c r="X544" s="17" t="s">
        <v>223</v>
      </c>
      <c r="Y544" s="5">
        <v>1</v>
      </c>
      <c r="Z544" s="13" t="s">
        <v>29</v>
      </c>
      <c r="AA544" s="13">
        <v>1</v>
      </c>
      <c r="AB544" s="116" t="s">
        <v>246</v>
      </c>
      <c r="AC544" s="13">
        <v>6</v>
      </c>
      <c r="AD544" s="13" t="s">
        <v>141</v>
      </c>
      <c r="AE544" s="13" t="s">
        <v>28</v>
      </c>
      <c r="AF544" s="5" t="s">
        <v>28</v>
      </c>
      <c r="AG544" s="17" t="s">
        <v>1151</v>
      </c>
      <c r="AH544" s="13" t="s">
        <v>438</v>
      </c>
      <c r="AI544" s="6" t="s">
        <v>141</v>
      </c>
      <c r="AJ544" s="26"/>
      <c r="AK544" s="6"/>
      <c r="AL544" s="6"/>
      <c r="AM544" s="6"/>
    </row>
    <row r="545" spans="1:39" x14ac:dyDescent="0.25">
      <c r="A545" s="1">
        <v>5</v>
      </c>
      <c r="B545" s="120">
        <v>43172</v>
      </c>
      <c r="C545" s="20">
        <v>14</v>
      </c>
      <c r="D545" s="55">
        <v>3</v>
      </c>
      <c r="E545" s="55">
        <v>11</v>
      </c>
      <c r="F545" s="55"/>
      <c r="G545" s="55">
        <v>3</v>
      </c>
      <c r="H545" s="55"/>
      <c r="I545" s="55">
        <v>3</v>
      </c>
      <c r="J545" s="55"/>
      <c r="K545" s="55"/>
      <c r="L545" s="19"/>
      <c r="M545" s="19"/>
      <c r="N545" s="19"/>
      <c r="O545" s="62"/>
      <c r="P545" s="19"/>
      <c r="Q545" s="19">
        <v>1</v>
      </c>
      <c r="R545" s="19"/>
      <c r="S545" s="127"/>
      <c r="T545" s="25" t="s">
        <v>91</v>
      </c>
      <c r="U545" s="25" t="s">
        <v>499</v>
      </c>
      <c r="V545" s="25" t="s">
        <v>500</v>
      </c>
      <c r="W545" s="17" t="s">
        <v>280</v>
      </c>
      <c r="X545" s="17" t="s">
        <v>889</v>
      </c>
      <c r="Y545" s="5">
        <v>1</v>
      </c>
      <c r="Z545" s="13" t="s">
        <v>29</v>
      </c>
      <c r="AA545" s="13">
        <v>1</v>
      </c>
      <c r="AB545" s="116" t="s">
        <v>246</v>
      </c>
      <c r="AC545" s="13">
        <v>7</v>
      </c>
      <c r="AD545" s="13" t="s">
        <v>141</v>
      </c>
      <c r="AE545" s="13" t="s">
        <v>28</v>
      </c>
      <c r="AF545" s="5" t="s">
        <v>28</v>
      </c>
      <c r="AG545" s="17" t="s">
        <v>1151</v>
      </c>
      <c r="AH545" s="13" t="s">
        <v>438</v>
      </c>
      <c r="AI545" s="6" t="s">
        <v>141</v>
      </c>
      <c r="AJ545" s="26"/>
      <c r="AK545" s="6"/>
      <c r="AL545" s="6"/>
      <c r="AM545" s="6"/>
    </row>
    <row r="546" spans="1:39" x14ac:dyDescent="0.25">
      <c r="A546" s="1">
        <v>5</v>
      </c>
      <c r="B546" s="120">
        <v>43172</v>
      </c>
      <c r="C546" s="20">
        <v>15</v>
      </c>
      <c r="D546" s="55">
        <v>10</v>
      </c>
      <c r="E546" s="55">
        <v>21</v>
      </c>
      <c r="F546" s="55"/>
      <c r="G546" s="55"/>
      <c r="H546" s="55">
        <v>4</v>
      </c>
      <c r="I546" s="55"/>
      <c r="J546" s="55"/>
      <c r="K546" s="55"/>
      <c r="L546" s="62">
        <v>4</v>
      </c>
      <c r="M546" s="62"/>
      <c r="N546" s="19"/>
      <c r="O546" s="62"/>
      <c r="P546" s="19"/>
      <c r="Q546" s="63"/>
      <c r="R546" s="19"/>
      <c r="S546" s="127"/>
      <c r="T546" s="25" t="s">
        <v>91</v>
      </c>
      <c r="U546" s="25" t="s">
        <v>499</v>
      </c>
      <c r="V546" s="25" t="s">
        <v>500</v>
      </c>
      <c r="W546" s="17" t="s">
        <v>280</v>
      </c>
      <c r="X546" s="17" t="s">
        <v>889</v>
      </c>
      <c r="Y546" s="5">
        <v>1</v>
      </c>
      <c r="Z546" s="13" t="s">
        <v>29</v>
      </c>
      <c r="AA546" s="13">
        <v>1</v>
      </c>
      <c r="AB546" s="116" t="s">
        <v>246</v>
      </c>
      <c r="AC546" s="13">
        <v>8</v>
      </c>
      <c r="AD546" s="13" t="s">
        <v>141</v>
      </c>
      <c r="AE546" s="13" t="s">
        <v>28</v>
      </c>
      <c r="AF546" s="5" t="s">
        <v>28</v>
      </c>
      <c r="AG546" s="17" t="s">
        <v>1151</v>
      </c>
      <c r="AH546" s="13" t="s">
        <v>438</v>
      </c>
      <c r="AI546" s="6" t="s">
        <v>141</v>
      </c>
      <c r="AJ546" s="26"/>
      <c r="AK546" s="6"/>
      <c r="AL546" s="6"/>
      <c r="AM546" s="6"/>
    </row>
    <row r="547" spans="1:39" x14ac:dyDescent="0.25">
      <c r="A547" s="1">
        <v>5</v>
      </c>
      <c r="B547" s="120">
        <v>43172</v>
      </c>
      <c r="C547" s="20">
        <v>15</v>
      </c>
      <c r="D547" s="55">
        <v>6</v>
      </c>
      <c r="E547" s="55"/>
      <c r="F547" s="55"/>
      <c r="G547" s="55"/>
      <c r="H547" s="55">
        <v>4</v>
      </c>
      <c r="I547" s="55">
        <v>2</v>
      </c>
      <c r="J547" s="55">
        <v>8</v>
      </c>
      <c r="K547" s="55"/>
      <c r="L547" s="19"/>
      <c r="M547" s="19"/>
      <c r="N547" s="19"/>
      <c r="O547" s="62"/>
      <c r="P547" s="19"/>
      <c r="Q547" s="19">
        <v>4</v>
      </c>
      <c r="R547" s="19"/>
      <c r="S547" s="127"/>
      <c r="T547" s="25" t="s">
        <v>91</v>
      </c>
      <c r="U547" s="25" t="s">
        <v>267</v>
      </c>
      <c r="V547" s="25" t="s">
        <v>268</v>
      </c>
      <c r="W547" s="17" t="s">
        <v>743</v>
      </c>
      <c r="X547" s="17" t="s">
        <v>173</v>
      </c>
      <c r="Y547" s="5">
        <v>1</v>
      </c>
      <c r="Z547" s="13" t="s">
        <v>29</v>
      </c>
      <c r="AA547" s="13">
        <v>1</v>
      </c>
      <c r="AB547" s="116" t="s">
        <v>246</v>
      </c>
      <c r="AC547" s="13">
        <v>9</v>
      </c>
      <c r="AD547" s="13" t="s">
        <v>141</v>
      </c>
      <c r="AE547" s="13" t="s">
        <v>28</v>
      </c>
      <c r="AF547" s="5" t="s">
        <v>28</v>
      </c>
      <c r="AG547" s="17" t="s">
        <v>1151</v>
      </c>
      <c r="AH547" s="13" t="s">
        <v>438</v>
      </c>
      <c r="AI547" s="6" t="s">
        <v>141</v>
      </c>
      <c r="AJ547" s="26" t="s">
        <v>1173</v>
      </c>
      <c r="AK547" s="6"/>
      <c r="AL547" s="6"/>
      <c r="AM547" s="6"/>
    </row>
    <row r="548" spans="1:39" x14ac:dyDescent="0.25">
      <c r="A548" s="1">
        <v>5</v>
      </c>
      <c r="B548" s="120">
        <v>43172</v>
      </c>
      <c r="C548" s="2">
        <v>17</v>
      </c>
      <c r="D548" s="55"/>
      <c r="E548" s="55"/>
      <c r="F548" s="55"/>
      <c r="G548" s="55"/>
      <c r="H548" s="55"/>
      <c r="I548" s="55"/>
      <c r="J548" s="55"/>
      <c r="K548" s="55"/>
      <c r="L548" s="62"/>
      <c r="M548" s="62"/>
      <c r="N548" s="19"/>
      <c r="O548" s="62"/>
      <c r="P548" s="19"/>
      <c r="Q548" s="63"/>
      <c r="R548" s="19"/>
      <c r="S548" s="127"/>
      <c r="T548" s="34" t="s">
        <v>91</v>
      </c>
      <c r="U548" s="34" t="s">
        <v>265</v>
      </c>
      <c r="V548" s="34" t="s">
        <v>266</v>
      </c>
      <c r="W548" s="17" t="s">
        <v>1155</v>
      </c>
      <c r="X548" s="17" t="s">
        <v>232</v>
      </c>
      <c r="Y548" s="5">
        <v>1</v>
      </c>
      <c r="Z548" s="13" t="s">
        <v>29</v>
      </c>
      <c r="AA548" s="13">
        <v>1</v>
      </c>
      <c r="AB548" s="116" t="s">
        <v>246</v>
      </c>
      <c r="AC548" s="13">
        <v>9</v>
      </c>
      <c r="AD548" s="13" t="s">
        <v>141</v>
      </c>
      <c r="AE548" s="13" t="s">
        <v>28</v>
      </c>
      <c r="AF548" s="5" t="s">
        <v>28</v>
      </c>
      <c r="AG548" s="17" t="s">
        <v>1151</v>
      </c>
      <c r="AH548" s="13" t="s">
        <v>438</v>
      </c>
      <c r="AI548" s="6" t="s">
        <v>141</v>
      </c>
      <c r="AJ548" s="26" t="s">
        <v>1212</v>
      </c>
      <c r="AK548" s="6"/>
      <c r="AL548" s="6"/>
      <c r="AM548" s="6"/>
    </row>
    <row r="549" spans="1:39" x14ac:dyDescent="0.25">
      <c r="A549" s="1">
        <v>5</v>
      </c>
      <c r="B549" s="120">
        <v>43181</v>
      </c>
      <c r="C549" s="2">
        <v>22</v>
      </c>
      <c r="D549" s="10">
        <v>1</v>
      </c>
      <c r="H549" s="10">
        <v>6</v>
      </c>
      <c r="I549" s="10">
        <v>38</v>
      </c>
      <c r="J549" s="10">
        <v>16</v>
      </c>
      <c r="S549" s="16"/>
      <c r="T549" s="34" t="s">
        <v>24</v>
      </c>
      <c r="U549" s="34" t="s">
        <v>519</v>
      </c>
      <c r="V549" s="34" t="s">
        <v>1174</v>
      </c>
      <c r="W549" s="3">
        <v>0.41319444444444442</v>
      </c>
      <c r="X549" s="3">
        <v>0.42777777777777781</v>
      </c>
      <c r="Y549" s="5" t="s">
        <v>466</v>
      </c>
      <c r="Z549" s="5" t="s">
        <v>29</v>
      </c>
      <c r="AA549" s="108" t="s">
        <v>25</v>
      </c>
      <c r="AB549" s="5" t="s">
        <v>148</v>
      </c>
      <c r="AC549" s="5">
        <v>8</v>
      </c>
      <c r="AD549" s="5" t="s">
        <v>27</v>
      </c>
      <c r="AE549" s="5" t="s">
        <v>28</v>
      </c>
      <c r="AF549" s="5" t="s">
        <v>28</v>
      </c>
      <c r="AG549" s="3">
        <v>0.56041666666666701</v>
      </c>
      <c r="AH549" s="5" t="s">
        <v>445</v>
      </c>
      <c r="AI549" s="5" t="s">
        <v>1175</v>
      </c>
      <c r="AJ549" s="13"/>
      <c r="AK549" s="6"/>
      <c r="AL549" s="6"/>
      <c r="AM549" s="6"/>
    </row>
    <row r="550" spans="1:39" x14ac:dyDescent="0.25">
      <c r="A550" s="1">
        <v>5</v>
      </c>
      <c r="B550" s="120">
        <v>43181</v>
      </c>
      <c r="C550" s="2">
        <v>22</v>
      </c>
      <c r="D550" s="10">
        <v>4</v>
      </c>
      <c r="E550" s="10">
        <v>6</v>
      </c>
      <c r="F550" s="10">
        <v>25</v>
      </c>
      <c r="H550" s="10">
        <v>50</v>
      </c>
      <c r="I550" s="10">
        <v>50</v>
      </c>
      <c r="J550" s="10">
        <v>8</v>
      </c>
      <c r="Q550" s="16">
        <v>1</v>
      </c>
      <c r="S550" s="16"/>
      <c r="T550" s="34" t="s">
        <v>24</v>
      </c>
      <c r="U550" s="34" t="s">
        <v>180</v>
      </c>
      <c r="V550" s="34" t="s">
        <v>1176</v>
      </c>
      <c r="W550" s="3">
        <v>0.44444444444444442</v>
      </c>
      <c r="X550" s="3">
        <v>0.47847222222222219</v>
      </c>
      <c r="Y550" s="5" t="s">
        <v>527</v>
      </c>
      <c r="Z550" s="5" t="s">
        <v>29</v>
      </c>
      <c r="AA550" s="5">
        <v>2</v>
      </c>
      <c r="AB550" s="5" t="s">
        <v>145</v>
      </c>
      <c r="AC550" s="5">
        <v>8</v>
      </c>
      <c r="AD550" s="5" t="s">
        <v>27</v>
      </c>
      <c r="AE550" s="5" t="s">
        <v>28</v>
      </c>
      <c r="AF550" s="5" t="s">
        <v>28</v>
      </c>
      <c r="AG550" s="3">
        <v>0.56041666666666701</v>
      </c>
      <c r="AH550" s="5" t="s">
        <v>445</v>
      </c>
      <c r="AI550" s="5" t="s">
        <v>1175</v>
      </c>
      <c r="AJ550" s="13"/>
      <c r="AK550" s="6"/>
      <c r="AL550" s="6"/>
      <c r="AM550" s="6"/>
    </row>
    <row r="551" spans="1:39" s="26" customFormat="1" x14ac:dyDescent="0.25">
      <c r="A551" s="58">
        <v>5</v>
      </c>
      <c r="B551" s="121">
        <v>43181</v>
      </c>
      <c r="C551" s="20">
        <v>22</v>
      </c>
      <c r="D551" s="21">
        <v>2</v>
      </c>
      <c r="E551" s="21">
        <v>10</v>
      </c>
      <c r="F551" s="21">
        <v>8</v>
      </c>
      <c r="G551" s="21"/>
      <c r="H551" s="21">
        <v>11</v>
      </c>
      <c r="I551" s="21">
        <v>13</v>
      </c>
      <c r="J551" s="21"/>
      <c r="K551" s="21">
        <v>3</v>
      </c>
      <c r="L551" s="22"/>
      <c r="M551" s="22"/>
      <c r="N551" s="22"/>
      <c r="O551" s="22"/>
      <c r="P551" s="22"/>
      <c r="Q551" s="22"/>
      <c r="R551" s="22"/>
      <c r="S551" s="22"/>
      <c r="T551" s="25" t="s">
        <v>24</v>
      </c>
      <c r="U551" s="25" t="s">
        <v>181</v>
      </c>
      <c r="V551" s="25" t="s">
        <v>1177</v>
      </c>
      <c r="W551" s="57">
        <v>0.49305555555555558</v>
      </c>
      <c r="X551" s="57">
        <v>0.52083333333333337</v>
      </c>
      <c r="Y551" s="14" t="s">
        <v>780</v>
      </c>
      <c r="Z551" s="14" t="s">
        <v>29</v>
      </c>
      <c r="AA551" s="14" t="s">
        <v>780</v>
      </c>
      <c r="AB551" s="14" t="s">
        <v>145</v>
      </c>
      <c r="AC551" s="14">
        <v>8</v>
      </c>
      <c r="AD551" s="14" t="s">
        <v>27</v>
      </c>
      <c r="AE551" s="14" t="s">
        <v>28</v>
      </c>
      <c r="AF551" s="14" t="s">
        <v>28</v>
      </c>
      <c r="AG551" s="3">
        <v>0.56041666666666701</v>
      </c>
      <c r="AH551" s="14" t="s">
        <v>546</v>
      </c>
      <c r="AI551" s="14" t="s">
        <v>1178</v>
      </c>
      <c r="AJ551" s="33"/>
      <c r="AK551" s="14"/>
    </row>
    <row r="552" spans="1:39" s="26" customFormat="1" x14ac:dyDescent="0.25">
      <c r="A552" s="58">
        <v>5</v>
      </c>
      <c r="B552" s="121">
        <v>43181</v>
      </c>
      <c r="C552" s="20">
        <v>20</v>
      </c>
      <c r="D552" s="21">
        <v>39</v>
      </c>
      <c r="E552" s="21">
        <v>7</v>
      </c>
      <c r="F552" s="21"/>
      <c r="G552" s="21">
        <v>3</v>
      </c>
      <c r="H552" s="21">
        <v>8</v>
      </c>
      <c r="I552" s="21">
        <v>7</v>
      </c>
      <c r="J552" s="21"/>
      <c r="K552" s="21">
        <v>2</v>
      </c>
      <c r="L552" s="22"/>
      <c r="M552" s="22"/>
      <c r="N552" s="22"/>
      <c r="O552" s="22"/>
      <c r="P552" s="22"/>
      <c r="Q552" s="22"/>
      <c r="R552" s="22"/>
      <c r="S552" s="22"/>
      <c r="T552" s="25" t="s">
        <v>24</v>
      </c>
      <c r="U552" s="25" t="s">
        <v>183</v>
      </c>
      <c r="V552" s="25" t="s">
        <v>1180</v>
      </c>
      <c r="W552" s="57">
        <v>0.54166666666666663</v>
      </c>
      <c r="X552" s="57">
        <v>0.56736111111111109</v>
      </c>
      <c r="Y552" s="14" t="s">
        <v>421</v>
      </c>
      <c r="Z552" s="14" t="s">
        <v>29</v>
      </c>
      <c r="AA552" s="117" t="s">
        <v>245</v>
      </c>
      <c r="AB552" s="14" t="s">
        <v>145</v>
      </c>
      <c r="AC552" s="14">
        <v>7</v>
      </c>
      <c r="AD552" s="14" t="s">
        <v>27</v>
      </c>
      <c r="AE552" s="14" t="s">
        <v>31</v>
      </c>
      <c r="AF552" s="112">
        <v>0.4</v>
      </c>
      <c r="AG552" s="3">
        <v>0.56041666666666701</v>
      </c>
      <c r="AH552" s="14" t="s">
        <v>546</v>
      </c>
      <c r="AI552" s="14" t="s">
        <v>1181</v>
      </c>
      <c r="AJ552" s="33"/>
    </row>
    <row r="553" spans="1:39" x14ac:dyDescent="0.25">
      <c r="A553" s="1">
        <v>5</v>
      </c>
      <c r="B553" s="120">
        <v>43181</v>
      </c>
      <c r="C553" s="2">
        <v>20</v>
      </c>
      <c r="D553" s="10">
        <v>14</v>
      </c>
      <c r="E553" s="10">
        <v>7</v>
      </c>
      <c r="G553" s="10">
        <v>10</v>
      </c>
      <c r="H553" s="10">
        <v>10</v>
      </c>
      <c r="I553" s="10">
        <v>4</v>
      </c>
      <c r="J553" s="10">
        <v>1</v>
      </c>
      <c r="K553" s="10">
        <v>2</v>
      </c>
      <c r="Q553" s="16">
        <v>1</v>
      </c>
      <c r="S553" s="16"/>
      <c r="T553" s="34" t="s">
        <v>24</v>
      </c>
      <c r="U553" s="34" t="s">
        <v>185</v>
      </c>
      <c r="V553" s="34" t="s">
        <v>1182</v>
      </c>
      <c r="W553" s="3">
        <v>0.59513888888888888</v>
      </c>
      <c r="X553" s="3">
        <v>0.61041666666666672</v>
      </c>
      <c r="Y553" s="5">
        <v>3</v>
      </c>
      <c r="Z553" s="5" t="s">
        <v>29</v>
      </c>
      <c r="AA553" s="108" t="s">
        <v>245</v>
      </c>
      <c r="AB553" s="5" t="s">
        <v>145</v>
      </c>
      <c r="AC553" s="5">
        <v>7</v>
      </c>
      <c r="AD553" s="5" t="s">
        <v>27</v>
      </c>
      <c r="AE553" s="5" t="s">
        <v>31</v>
      </c>
      <c r="AF553" s="111">
        <v>0.1</v>
      </c>
      <c r="AG553" s="3">
        <v>0.56041666666666701</v>
      </c>
      <c r="AH553" s="5" t="s">
        <v>546</v>
      </c>
      <c r="AI553" s="5" t="s">
        <v>1081</v>
      </c>
      <c r="AJ553" s="13"/>
      <c r="AK553" s="6"/>
      <c r="AL553" s="6"/>
      <c r="AM553" s="6"/>
    </row>
    <row r="554" spans="1:39" x14ac:dyDescent="0.25">
      <c r="A554" s="1">
        <v>5</v>
      </c>
      <c r="B554" s="120">
        <v>43181</v>
      </c>
      <c r="C554" s="2">
        <v>20</v>
      </c>
      <c r="D554" s="10">
        <v>57</v>
      </c>
      <c r="E554" s="10">
        <v>12</v>
      </c>
      <c r="F554" s="10">
        <v>3</v>
      </c>
      <c r="G554" s="10">
        <v>24</v>
      </c>
      <c r="H554" s="10">
        <v>4</v>
      </c>
      <c r="I554" s="10">
        <v>5</v>
      </c>
      <c r="K554" s="10">
        <v>8</v>
      </c>
      <c r="L554" s="16">
        <v>3</v>
      </c>
      <c r="N554" s="16">
        <v>4</v>
      </c>
      <c r="Q554" s="16">
        <v>3</v>
      </c>
      <c r="S554" s="16"/>
      <c r="T554" s="34" t="s">
        <v>24</v>
      </c>
      <c r="U554" s="34" t="s">
        <v>186</v>
      </c>
      <c r="V554" s="34" t="s">
        <v>976</v>
      </c>
      <c r="W554" s="3">
        <v>0.64236111111111105</v>
      </c>
      <c r="X554" s="3">
        <v>0.6645833333333333</v>
      </c>
      <c r="Y554" s="5" t="s">
        <v>527</v>
      </c>
      <c r="Z554" s="5" t="s">
        <v>29</v>
      </c>
      <c r="AA554" s="108" t="s">
        <v>245</v>
      </c>
      <c r="AB554" s="5" t="s">
        <v>145</v>
      </c>
      <c r="AC554" s="5">
        <v>8</v>
      </c>
      <c r="AD554" s="5" t="s">
        <v>27</v>
      </c>
      <c r="AE554" s="5" t="s">
        <v>28</v>
      </c>
      <c r="AF554" s="5" t="s">
        <v>28</v>
      </c>
      <c r="AG554" s="3">
        <v>0.56041666666666701</v>
      </c>
      <c r="AH554" s="5" t="s">
        <v>546</v>
      </c>
      <c r="AI554" s="5" t="s">
        <v>27</v>
      </c>
      <c r="AJ554" s="13"/>
      <c r="AK554" s="6"/>
      <c r="AL554" s="6"/>
      <c r="AM554" s="6"/>
    </row>
    <row r="555" spans="1:39" x14ac:dyDescent="0.25">
      <c r="A555" s="1">
        <v>5</v>
      </c>
      <c r="B555" s="120">
        <v>43181</v>
      </c>
      <c r="C555" s="2">
        <v>20</v>
      </c>
      <c r="D555" s="10">
        <v>48</v>
      </c>
      <c r="E555" s="10">
        <v>38</v>
      </c>
      <c r="G555" s="10">
        <v>34</v>
      </c>
      <c r="H555" s="10">
        <v>2</v>
      </c>
      <c r="K555" s="10">
        <v>17</v>
      </c>
      <c r="N555" s="16">
        <v>5</v>
      </c>
      <c r="S555" s="16"/>
      <c r="T555" s="34" t="s">
        <v>24</v>
      </c>
      <c r="U555" s="34" t="s">
        <v>187</v>
      </c>
      <c r="V555" s="34" t="s">
        <v>1184</v>
      </c>
      <c r="W555" s="3">
        <v>0.68125000000000002</v>
      </c>
      <c r="X555" s="3">
        <v>0.71111111111111114</v>
      </c>
      <c r="Y555" s="5">
        <v>2</v>
      </c>
      <c r="Z555" s="5" t="s">
        <v>29</v>
      </c>
      <c r="AA555" s="5">
        <v>3</v>
      </c>
      <c r="AB555" s="5" t="s">
        <v>145</v>
      </c>
      <c r="AC555" s="5">
        <v>8</v>
      </c>
      <c r="AD555" s="5" t="s">
        <v>27</v>
      </c>
      <c r="AE555" s="5" t="s">
        <v>28</v>
      </c>
      <c r="AF555" s="5" t="s">
        <v>28</v>
      </c>
      <c r="AG555" s="3">
        <v>0.56041666666666701</v>
      </c>
      <c r="AH555" s="5" t="s">
        <v>438</v>
      </c>
      <c r="AI555" s="5" t="s">
        <v>1185</v>
      </c>
      <c r="AJ555" s="13"/>
      <c r="AK555" s="6"/>
      <c r="AL555" s="6"/>
      <c r="AM555" s="6"/>
    </row>
    <row r="556" spans="1:39" x14ac:dyDescent="0.25">
      <c r="A556" s="1">
        <v>5</v>
      </c>
      <c r="B556" s="120">
        <v>43181</v>
      </c>
      <c r="C556" s="2">
        <v>20</v>
      </c>
      <c r="D556" s="10">
        <v>2</v>
      </c>
      <c r="G556" s="10">
        <v>11</v>
      </c>
      <c r="K556" s="10">
        <v>4</v>
      </c>
      <c r="N556" s="16">
        <v>5</v>
      </c>
      <c r="S556" s="16"/>
      <c r="T556" s="34" t="s">
        <v>24</v>
      </c>
      <c r="U556" s="34" t="s">
        <v>188</v>
      </c>
      <c r="V556" s="34" t="s">
        <v>1186</v>
      </c>
      <c r="W556" s="3">
        <v>0.72083333333333333</v>
      </c>
      <c r="X556" s="3">
        <v>0.73263888888888884</v>
      </c>
      <c r="Y556" s="5">
        <v>1</v>
      </c>
      <c r="Z556" s="5" t="s">
        <v>29</v>
      </c>
      <c r="AA556" s="108" t="s">
        <v>25</v>
      </c>
      <c r="AB556" s="5" t="s">
        <v>145</v>
      </c>
      <c r="AC556" s="5">
        <v>8</v>
      </c>
      <c r="AD556" s="5" t="s">
        <v>27</v>
      </c>
      <c r="AE556" s="5" t="s">
        <v>28</v>
      </c>
      <c r="AF556" s="5" t="s">
        <v>28</v>
      </c>
      <c r="AG556" s="3">
        <v>0.56041666666666701</v>
      </c>
      <c r="AH556" s="5" t="s">
        <v>438</v>
      </c>
      <c r="AI556" s="5" t="s">
        <v>27</v>
      </c>
      <c r="AJ556" s="13"/>
      <c r="AK556" s="6"/>
      <c r="AL556" s="6"/>
      <c r="AM556" s="6"/>
    </row>
    <row r="557" spans="1:39" x14ac:dyDescent="0.25">
      <c r="A557" s="1">
        <v>5</v>
      </c>
      <c r="B557" s="120">
        <v>43181</v>
      </c>
      <c r="C557" s="2">
        <v>20</v>
      </c>
      <c r="E557" s="10">
        <v>9</v>
      </c>
      <c r="G557" s="10">
        <v>8</v>
      </c>
      <c r="I557" s="10">
        <v>1</v>
      </c>
      <c r="K557" s="10">
        <v>5</v>
      </c>
      <c r="N557" s="16">
        <v>7</v>
      </c>
      <c r="S557" s="16"/>
      <c r="T557" s="34" t="s">
        <v>24</v>
      </c>
      <c r="U557" s="34" t="s">
        <v>189</v>
      </c>
      <c r="V557" s="34" t="s">
        <v>1187</v>
      </c>
      <c r="W557" s="3">
        <v>0.74375000000000002</v>
      </c>
      <c r="X557" s="3">
        <v>0.75624999999999998</v>
      </c>
      <c r="Y557" s="5">
        <v>2</v>
      </c>
      <c r="Z557" s="5" t="s">
        <v>29</v>
      </c>
      <c r="AA557" s="5">
        <v>2</v>
      </c>
      <c r="AB557" s="5" t="s">
        <v>145</v>
      </c>
      <c r="AC557" s="5">
        <v>8</v>
      </c>
      <c r="AD557" s="5" t="s">
        <v>32</v>
      </c>
      <c r="AE557" s="5" t="s">
        <v>28</v>
      </c>
      <c r="AF557" s="5" t="s">
        <v>28</v>
      </c>
      <c r="AG557" s="3">
        <v>0.56041666666666701</v>
      </c>
      <c r="AH557" s="5" t="s">
        <v>438</v>
      </c>
      <c r="AI557" s="5" t="s">
        <v>1189</v>
      </c>
      <c r="AJ557" s="13" t="s">
        <v>1188</v>
      </c>
      <c r="AK557" s="6"/>
      <c r="AL557" s="6"/>
      <c r="AM557" s="6"/>
    </row>
    <row r="558" spans="1:39" x14ac:dyDescent="0.25">
      <c r="A558" s="1">
        <v>5</v>
      </c>
      <c r="B558" s="120">
        <v>43181</v>
      </c>
      <c r="C558" s="2">
        <v>20</v>
      </c>
      <c r="S558" s="16"/>
      <c r="T558" s="34" t="s">
        <v>24</v>
      </c>
      <c r="U558" s="34" t="s">
        <v>191</v>
      </c>
      <c r="V558" s="34" t="s">
        <v>680</v>
      </c>
      <c r="W558" s="3">
        <v>0.76041666666666663</v>
      </c>
      <c r="X558" s="3">
        <v>0.76250000000000007</v>
      </c>
      <c r="Y558" s="5">
        <v>1</v>
      </c>
      <c r="Z558" s="5" t="s">
        <v>29</v>
      </c>
      <c r="AA558" s="5">
        <v>2</v>
      </c>
      <c r="AB558" s="5" t="s">
        <v>145</v>
      </c>
      <c r="AC558" s="5">
        <v>8</v>
      </c>
      <c r="AD558" s="5" t="s">
        <v>32</v>
      </c>
      <c r="AE558" s="5" t="s">
        <v>28</v>
      </c>
      <c r="AF558" s="5" t="s">
        <v>28</v>
      </c>
      <c r="AG558" s="3">
        <v>0.56041666666666701</v>
      </c>
      <c r="AH558" s="5" t="s">
        <v>438</v>
      </c>
      <c r="AI558" s="5" t="s">
        <v>757</v>
      </c>
      <c r="AJ558" s="13" t="s">
        <v>1190</v>
      </c>
      <c r="AK558" s="6"/>
      <c r="AL558" s="6"/>
      <c r="AM558" s="6"/>
    </row>
    <row r="559" spans="1:39" x14ac:dyDescent="0.25">
      <c r="A559" s="1">
        <v>5</v>
      </c>
      <c r="B559" s="120">
        <v>43181</v>
      </c>
      <c r="C559" s="2">
        <v>22</v>
      </c>
      <c r="D559" s="21"/>
      <c r="E559" s="21">
        <v>4</v>
      </c>
      <c r="F559" s="21"/>
      <c r="G559" s="21"/>
      <c r="H559" s="21"/>
      <c r="I559" s="21"/>
      <c r="S559" s="16"/>
      <c r="T559" s="34" t="s">
        <v>24</v>
      </c>
      <c r="U559" s="34" t="s">
        <v>193</v>
      </c>
      <c r="V559" s="34" t="s">
        <v>536</v>
      </c>
      <c r="W559" s="3">
        <v>0.77500000000000002</v>
      </c>
      <c r="X559" s="3">
        <v>0.78888888888888886</v>
      </c>
      <c r="Y559" s="5">
        <v>2</v>
      </c>
      <c r="Z559" s="5" t="s">
        <v>29</v>
      </c>
      <c r="AA559" s="5">
        <v>2</v>
      </c>
      <c r="AB559" s="5" t="s">
        <v>145</v>
      </c>
      <c r="AC559" s="5">
        <v>8</v>
      </c>
      <c r="AD559" s="5" t="s">
        <v>537</v>
      </c>
      <c r="AE559" s="5" t="s">
        <v>28</v>
      </c>
      <c r="AF559" s="5" t="s">
        <v>28</v>
      </c>
      <c r="AG559" s="3">
        <v>0.56041666666666701</v>
      </c>
      <c r="AH559" s="5" t="s">
        <v>1026</v>
      </c>
      <c r="AI559" s="5" t="s">
        <v>1191</v>
      </c>
      <c r="AJ559" s="13"/>
      <c r="AK559" s="14"/>
      <c r="AL559" s="6"/>
      <c r="AM559" s="6"/>
    </row>
    <row r="560" spans="1:39" x14ac:dyDescent="0.25">
      <c r="A560" s="1">
        <v>5</v>
      </c>
      <c r="B560" s="120">
        <v>43181</v>
      </c>
      <c r="C560" s="2">
        <v>21</v>
      </c>
      <c r="D560" s="10">
        <v>9</v>
      </c>
      <c r="E560" s="10">
        <v>4</v>
      </c>
      <c r="G560" s="10">
        <v>2</v>
      </c>
      <c r="H560" s="10">
        <v>32</v>
      </c>
      <c r="I560" s="10">
        <v>12</v>
      </c>
      <c r="K560" s="10">
        <v>2</v>
      </c>
      <c r="S560" s="10"/>
      <c r="T560" s="34" t="s">
        <v>63</v>
      </c>
      <c r="U560" s="34" t="s">
        <v>540</v>
      </c>
      <c r="V560" s="34" t="s">
        <v>212</v>
      </c>
      <c r="W560" s="3">
        <v>0.38750000000000001</v>
      </c>
      <c r="X560" s="3">
        <v>0.40277777777777773</v>
      </c>
      <c r="Y560" s="5">
        <v>2</v>
      </c>
      <c r="Z560" s="5" t="s">
        <v>29</v>
      </c>
      <c r="AA560" s="5">
        <v>2</v>
      </c>
      <c r="AB560" s="5" t="s">
        <v>148</v>
      </c>
      <c r="AC560" s="5">
        <v>8</v>
      </c>
      <c r="AD560" s="5" t="s">
        <v>27</v>
      </c>
      <c r="AE560" s="5" t="s">
        <v>28</v>
      </c>
      <c r="AF560" s="5" t="s">
        <v>28</v>
      </c>
      <c r="AG560" s="3">
        <v>0.56041666666666667</v>
      </c>
      <c r="AH560" s="5" t="s">
        <v>445</v>
      </c>
      <c r="AI560" s="5" t="s">
        <v>27</v>
      </c>
      <c r="AJ560" s="13" t="s">
        <v>1193</v>
      </c>
      <c r="AK560" s="6"/>
      <c r="AL560" s="6"/>
      <c r="AM560" s="6"/>
    </row>
    <row r="561" spans="1:39" x14ac:dyDescent="0.25">
      <c r="A561" s="1">
        <v>5</v>
      </c>
      <c r="B561" s="120">
        <v>43181</v>
      </c>
      <c r="C561" s="2">
        <v>21</v>
      </c>
      <c r="D561" s="10">
        <v>12</v>
      </c>
      <c r="E561" s="10">
        <v>5</v>
      </c>
      <c r="F561" s="10">
        <v>9</v>
      </c>
      <c r="G561" s="10">
        <v>5</v>
      </c>
      <c r="H561" s="10">
        <v>63</v>
      </c>
      <c r="I561" s="10">
        <v>14</v>
      </c>
      <c r="K561" s="10">
        <v>7</v>
      </c>
      <c r="L561" s="16">
        <v>1</v>
      </c>
      <c r="N561" s="16">
        <v>2</v>
      </c>
      <c r="O561" s="16">
        <v>2</v>
      </c>
      <c r="S561" s="10"/>
      <c r="T561" s="34" t="s">
        <v>63</v>
      </c>
      <c r="U561" s="34" t="s">
        <v>541</v>
      </c>
      <c r="V561" s="34" t="s">
        <v>720</v>
      </c>
      <c r="W561" s="3">
        <v>0.41666666666666669</v>
      </c>
      <c r="X561" s="3">
        <v>0.4548611111111111</v>
      </c>
      <c r="Y561" s="5">
        <v>2</v>
      </c>
      <c r="Z561" s="5" t="s">
        <v>29</v>
      </c>
      <c r="AA561" s="5">
        <v>2</v>
      </c>
      <c r="AB561" s="5" t="s">
        <v>145</v>
      </c>
      <c r="AC561" s="5">
        <v>8</v>
      </c>
      <c r="AD561" s="5" t="s">
        <v>27</v>
      </c>
      <c r="AE561" s="5" t="s">
        <v>28</v>
      </c>
      <c r="AF561" s="5" t="s">
        <v>28</v>
      </c>
      <c r="AG561" s="3">
        <v>0.56041666666666667</v>
      </c>
      <c r="AH561" s="5" t="s">
        <v>445</v>
      </c>
      <c r="AI561" s="5" t="s">
        <v>27</v>
      </c>
      <c r="AJ561" s="13" t="s">
        <v>1194</v>
      </c>
      <c r="AK561" s="6"/>
      <c r="AL561" s="6"/>
      <c r="AM561" s="6"/>
    </row>
    <row r="562" spans="1:39" x14ac:dyDescent="0.25">
      <c r="A562" s="1">
        <v>5</v>
      </c>
      <c r="B562" s="120">
        <v>43181</v>
      </c>
      <c r="C562" s="2">
        <v>21</v>
      </c>
      <c r="D562" s="10">
        <v>2</v>
      </c>
      <c r="E562" s="10">
        <v>12</v>
      </c>
      <c r="F562" s="10">
        <v>8</v>
      </c>
      <c r="G562" s="10">
        <v>1</v>
      </c>
      <c r="H562" s="10">
        <v>32</v>
      </c>
      <c r="I562" s="10">
        <v>55</v>
      </c>
      <c r="Q562" s="16">
        <v>15</v>
      </c>
      <c r="S562" s="10"/>
      <c r="T562" s="34" t="s">
        <v>63</v>
      </c>
      <c r="U562" s="34" t="s">
        <v>543</v>
      </c>
      <c r="V562" s="34" t="s">
        <v>721</v>
      </c>
      <c r="W562" s="3">
        <v>0.47916666666666669</v>
      </c>
      <c r="X562" s="3">
        <v>0.5</v>
      </c>
      <c r="Y562" s="5">
        <v>2</v>
      </c>
      <c r="Z562" s="5" t="s">
        <v>29</v>
      </c>
      <c r="AA562" s="5">
        <v>3</v>
      </c>
      <c r="AB562" s="5" t="s">
        <v>148</v>
      </c>
      <c r="AC562" s="5">
        <v>8</v>
      </c>
      <c r="AD562" s="5" t="s">
        <v>27</v>
      </c>
      <c r="AE562" s="5" t="s">
        <v>28</v>
      </c>
      <c r="AF562" s="5" t="s">
        <v>28</v>
      </c>
      <c r="AG562" s="3">
        <v>0.56041666666666701</v>
      </c>
      <c r="AH562" s="5" t="s">
        <v>445</v>
      </c>
      <c r="AI562" s="5" t="s">
        <v>27</v>
      </c>
      <c r="AJ562" s="13" t="s">
        <v>1195</v>
      </c>
      <c r="AK562" s="6"/>
      <c r="AL562" s="6"/>
      <c r="AM562" s="6"/>
    </row>
    <row r="563" spans="1:39" x14ac:dyDescent="0.25">
      <c r="A563" s="1">
        <v>5</v>
      </c>
      <c r="B563" s="120">
        <v>43181</v>
      </c>
      <c r="C563" s="2">
        <v>19</v>
      </c>
      <c r="D563" s="10">
        <v>1</v>
      </c>
      <c r="E563" s="10">
        <v>54</v>
      </c>
      <c r="F563" s="10">
        <v>7</v>
      </c>
      <c r="G563" s="10">
        <v>5</v>
      </c>
      <c r="H563" s="10">
        <v>17</v>
      </c>
      <c r="I563" s="10">
        <v>6</v>
      </c>
      <c r="K563" s="10">
        <v>6</v>
      </c>
      <c r="O563" s="16">
        <v>1</v>
      </c>
      <c r="S563" s="10"/>
      <c r="T563" s="34" t="s">
        <v>63</v>
      </c>
      <c r="U563" s="34" t="s">
        <v>543</v>
      </c>
      <c r="V563" s="34" t="s">
        <v>715</v>
      </c>
      <c r="W563" s="3">
        <v>0.50208333333333333</v>
      </c>
      <c r="X563" s="3">
        <v>0.51736111111111105</v>
      </c>
      <c r="Y563" s="5">
        <v>2</v>
      </c>
      <c r="Z563" s="5" t="s">
        <v>29</v>
      </c>
      <c r="AA563" s="5">
        <v>3</v>
      </c>
      <c r="AB563" s="5" t="s">
        <v>148</v>
      </c>
      <c r="AC563" s="5">
        <v>8</v>
      </c>
      <c r="AD563" s="5" t="s">
        <v>27</v>
      </c>
      <c r="AE563" s="5" t="s">
        <v>28</v>
      </c>
      <c r="AF563" s="5" t="s">
        <v>28</v>
      </c>
      <c r="AG563" s="3">
        <v>0.56041666666666701</v>
      </c>
      <c r="AH563" s="5" t="s">
        <v>445</v>
      </c>
      <c r="AI563" s="5" t="s">
        <v>27</v>
      </c>
      <c r="AJ563" s="13" t="s">
        <v>1196</v>
      </c>
      <c r="AK563" s="6"/>
      <c r="AL563" s="6"/>
      <c r="AM563" s="6"/>
    </row>
    <row r="564" spans="1:39" x14ac:dyDescent="0.25">
      <c r="A564" s="1">
        <v>5</v>
      </c>
      <c r="B564" s="120">
        <v>43181</v>
      </c>
      <c r="C564" s="2">
        <v>19</v>
      </c>
      <c r="D564" s="10">
        <v>5</v>
      </c>
      <c r="E564" s="10">
        <v>23</v>
      </c>
      <c r="G564" s="10">
        <v>9</v>
      </c>
      <c r="H564" s="10">
        <v>3</v>
      </c>
      <c r="I564" s="10">
        <v>1</v>
      </c>
      <c r="K564" s="10">
        <v>5</v>
      </c>
      <c r="S564" s="10"/>
      <c r="T564" s="34" t="s">
        <v>63</v>
      </c>
      <c r="U564" s="34" t="s">
        <v>545</v>
      </c>
      <c r="V564" s="34" t="s">
        <v>716</v>
      </c>
      <c r="W564" s="3">
        <v>0.54027777777777775</v>
      </c>
      <c r="X564" s="3">
        <v>0.55208333333333337</v>
      </c>
      <c r="Y564" s="5">
        <v>2</v>
      </c>
      <c r="Z564" s="5" t="s">
        <v>29</v>
      </c>
      <c r="AA564" s="108" t="s">
        <v>25</v>
      </c>
      <c r="AB564" s="5" t="s">
        <v>145</v>
      </c>
      <c r="AC564" s="5">
        <v>7</v>
      </c>
      <c r="AD564" s="5" t="s">
        <v>27</v>
      </c>
      <c r="AE564" s="5" t="s">
        <v>28</v>
      </c>
      <c r="AF564" s="5" t="s">
        <v>28</v>
      </c>
      <c r="AG564" s="3">
        <v>0.56041666666666701</v>
      </c>
      <c r="AH564" s="5" t="s">
        <v>445</v>
      </c>
      <c r="AI564" s="5" t="s">
        <v>27</v>
      </c>
      <c r="AJ564" s="13"/>
      <c r="AK564" s="6"/>
      <c r="AL564" s="6"/>
      <c r="AM564" s="6"/>
    </row>
    <row r="565" spans="1:39" x14ac:dyDescent="0.25">
      <c r="A565" s="1">
        <v>5</v>
      </c>
      <c r="B565" s="120">
        <v>43181</v>
      </c>
      <c r="C565" s="2">
        <v>19</v>
      </c>
      <c r="D565" s="10">
        <v>18</v>
      </c>
      <c r="E565" s="10">
        <v>20</v>
      </c>
      <c r="F565" s="10">
        <v>15</v>
      </c>
      <c r="G565" s="10">
        <v>7</v>
      </c>
      <c r="H565" s="10">
        <v>1</v>
      </c>
      <c r="I565" s="10">
        <v>9</v>
      </c>
      <c r="K565" s="10">
        <v>7</v>
      </c>
      <c r="S565" s="10"/>
      <c r="T565" s="34" t="s">
        <v>63</v>
      </c>
      <c r="U565" s="34" t="s">
        <v>547</v>
      </c>
      <c r="V565" s="34" t="s">
        <v>717</v>
      </c>
      <c r="W565" s="3">
        <v>0.57986111111111105</v>
      </c>
      <c r="X565" s="3">
        <v>0.59166666666666667</v>
      </c>
      <c r="Y565" s="5">
        <v>2</v>
      </c>
      <c r="Z565" s="5" t="s">
        <v>29</v>
      </c>
      <c r="AA565" s="5">
        <v>2</v>
      </c>
      <c r="AB565" s="5" t="s">
        <v>145</v>
      </c>
      <c r="AC565" s="5">
        <v>6</v>
      </c>
      <c r="AD565" s="5" t="s">
        <v>27</v>
      </c>
      <c r="AE565" s="5" t="s">
        <v>28</v>
      </c>
      <c r="AF565" s="5" t="s">
        <v>28</v>
      </c>
      <c r="AG565" s="3">
        <v>0.56041666666666701</v>
      </c>
      <c r="AH565" s="5" t="s">
        <v>546</v>
      </c>
      <c r="AI565" s="5" t="s">
        <v>27</v>
      </c>
      <c r="AJ565" s="13"/>
      <c r="AK565" s="6"/>
      <c r="AL565" s="6"/>
      <c r="AM565" s="6"/>
    </row>
    <row r="566" spans="1:39" x14ac:dyDescent="0.25">
      <c r="A566" s="1">
        <v>5</v>
      </c>
      <c r="B566" s="120">
        <v>43181</v>
      </c>
      <c r="C566" s="2">
        <v>19</v>
      </c>
      <c r="D566" s="10">
        <v>4</v>
      </c>
      <c r="F566" s="10">
        <v>5</v>
      </c>
      <c r="G566" s="10">
        <v>10</v>
      </c>
      <c r="H566" s="10">
        <v>5</v>
      </c>
      <c r="I566" s="10">
        <v>3</v>
      </c>
      <c r="K566" s="10">
        <v>5</v>
      </c>
      <c r="L566" s="16">
        <v>3</v>
      </c>
      <c r="O566" s="16">
        <v>3</v>
      </c>
      <c r="S566" s="10"/>
      <c r="T566" s="34" t="s">
        <v>63</v>
      </c>
      <c r="U566" s="34" t="s">
        <v>548</v>
      </c>
      <c r="V566" s="34" t="s">
        <v>718</v>
      </c>
      <c r="W566" s="3">
        <v>0.60416666666666663</v>
      </c>
      <c r="X566" s="3">
        <v>0.61944444444444446</v>
      </c>
      <c r="Y566" s="108">
        <v>2</v>
      </c>
      <c r="Z566" s="5" t="s">
        <v>29</v>
      </c>
      <c r="AA566" s="5">
        <v>2</v>
      </c>
      <c r="AB566" s="5" t="s">
        <v>56</v>
      </c>
      <c r="AC566" s="5">
        <v>8</v>
      </c>
      <c r="AD566" s="5" t="s">
        <v>27</v>
      </c>
      <c r="AE566" s="5" t="s">
        <v>28</v>
      </c>
      <c r="AF566" s="5" t="s">
        <v>28</v>
      </c>
      <c r="AG566" s="3">
        <v>0.56041666666666667</v>
      </c>
      <c r="AH566" s="5" t="s">
        <v>438</v>
      </c>
      <c r="AI566" s="5" t="s">
        <v>27</v>
      </c>
      <c r="AJ566" s="13" t="s">
        <v>1198</v>
      </c>
      <c r="AK566" s="6"/>
      <c r="AL566" s="6"/>
      <c r="AM566" s="6"/>
    </row>
    <row r="567" spans="1:39" x14ac:dyDescent="0.25">
      <c r="A567" s="1">
        <v>5</v>
      </c>
      <c r="B567" s="120">
        <v>43181</v>
      </c>
      <c r="C567" s="2">
        <v>19</v>
      </c>
      <c r="D567" s="10">
        <v>5</v>
      </c>
      <c r="E567" s="10">
        <v>4</v>
      </c>
      <c r="G567" s="10">
        <v>6</v>
      </c>
      <c r="H567" s="10">
        <v>1</v>
      </c>
      <c r="I567" s="10">
        <v>2</v>
      </c>
      <c r="K567" s="10">
        <v>2</v>
      </c>
      <c r="S567" s="10"/>
      <c r="T567" s="34" t="s">
        <v>63</v>
      </c>
      <c r="U567" s="34" t="s">
        <v>549</v>
      </c>
      <c r="V567" s="34" t="s">
        <v>237</v>
      </c>
      <c r="W567" s="3">
        <v>0.63541666666666663</v>
      </c>
      <c r="X567" s="3">
        <v>0.64583333333333337</v>
      </c>
      <c r="Y567" s="5">
        <v>2</v>
      </c>
      <c r="Z567" s="5" t="s">
        <v>29</v>
      </c>
      <c r="AA567" s="5">
        <v>2</v>
      </c>
      <c r="AB567" s="5" t="s">
        <v>148</v>
      </c>
      <c r="AC567" s="5">
        <v>8</v>
      </c>
      <c r="AD567" s="5" t="s">
        <v>27</v>
      </c>
      <c r="AE567" s="5" t="s">
        <v>28</v>
      </c>
      <c r="AF567" s="5" t="s">
        <v>28</v>
      </c>
      <c r="AG567" s="3">
        <v>0.56041666666666667</v>
      </c>
      <c r="AH567" s="5" t="s">
        <v>438</v>
      </c>
      <c r="AI567" s="5" t="s">
        <v>27</v>
      </c>
      <c r="AJ567" s="13"/>
      <c r="AK567" s="6"/>
      <c r="AL567" s="6"/>
      <c r="AM567" s="6"/>
    </row>
    <row r="568" spans="1:39" x14ac:dyDescent="0.25">
      <c r="A568" s="1">
        <v>5</v>
      </c>
      <c r="B568" s="120">
        <v>43181</v>
      </c>
      <c r="C568" s="2">
        <v>19</v>
      </c>
      <c r="D568" s="10">
        <v>3</v>
      </c>
      <c r="E568" s="10">
        <v>8</v>
      </c>
      <c r="G568" s="10">
        <v>3</v>
      </c>
      <c r="H568" s="10">
        <v>2</v>
      </c>
      <c r="I568" s="10">
        <v>5</v>
      </c>
      <c r="S568" s="10"/>
      <c r="T568" s="34" t="s">
        <v>63</v>
      </c>
      <c r="U568" s="34" t="s">
        <v>550</v>
      </c>
      <c r="V568" s="34" t="s">
        <v>719</v>
      </c>
      <c r="W568" s="3">
        <v>0.66666666666666663</v>
      </c>
      <c r="X568" s="3">
        <v>0.67847222222222225</v>
      </c>
      <c r="Y568" s="108">
        <v>2</v>
      </c>
      <c r="Z568" s="5" t="s">
        <v>29</v>
      </c>
      <c r="AA568" s="5">
        <v>3</v>
      </c>
      <c r="AB568" s="5" t="s">
        <v>148</v>
      </c>
      <c r="AC568" s="5">
        <v>8</v>
      </c>
      <c r="AD568" s="5" t="s">
        <v>27</v>
      </c>
      <c r="AE568" s="5" t="s">
        <v>28</v>
      </c>
      <c r="AF568" s="5" t="s">
        <v>28</v>
      </c>
      <c r="AG568" s="3">
        <v>0.56041666666666701</v>
      </c>
      <c r="AH568" s="5" t="s">
        <v>438</v>
      </c>
      <c r="AI568" s="5" t="s">
        <v>27</v>
      </c>
      <c r="AJ568" s="13"/>
      <c r="AK568" s="6"/>
      <c r="AL568" s="6"/>
      <c r="AM568" s="6"/>
    </row>
    <row r="569" spans="1:39" x14ac:dyDescent="0.25">
      <c r="A569" s="1">
        <v>5</v>
      </c>
      <c r="B569" s="120">
        <v>43181</v>
      </c>
      <c r="C569" s="2">
        <v>21</v>
      </c>
      <c r="D569" s="10">
        <v>43</v>
      </c>
      <c r="E569" s="10">
        <v>5</v>
      </c>
      <c r="G569" s="10">
        <v>2</v>
      </c>
      <c r="H569" s="10">
        <v>7</v>
      </c>
      <c r="I569" s="10">
        <v>3</v>
      </c>
      <c r="O569" s="16">
        <v>1</v>
      </c>
      <c r="S569" s="10"/>
      <c r="T569" s="34" t="s">
        <v>63</v>
      </c>
      <c r="U569" s="34" t="s">
        <v>550</v>
      </c>
      <c r="V569" s="34" t="s">
        <v>719</v>
      </c>
      <c r="W569" s="3">
        <v>0.67847222222222225</v>
      </c>
      <c r="X569" s="3">
        <v>0.69097222222222221</v>
      </c>
      <c r="Y569" s="5">
        <v>2</v>
      </c>
      <c r="Z569" s="5" t="s">
        <v>29</v>
      </c>
      <c r="AA569" s="5">
        <v>3</v>
      </c>
      <c r="AB569" s="5" t="s">
        <v>148</v>
      </c>
      <c r="AC569" s="5">
        <v>8</v>
      </c>
      <c r="AD569" s="5" t="s">
        <v>27</v>
      </c>
      <c r="AE569" s="5" t="s">
        <v>28</v>
      </c>
      <c r="AF569" s="5" t="s">
        <v>28</v>
      </c>
      <c r="AG569" s="3">
        <v>0.56041666666666701</v>
      </c>
      <c r="AH569" s="5" t="s">
        <v>438</v>
      </c>
      <c r="AI569" s="5" t="s">
        <v>27</v>
      </c>
      <c r="AJ569" s="13"/>
      <c r="AK569" s="6"/>
      <c r="AL569" s="6"/>
      <c r="AM569" s="6"/>
    </row>
    <row r="570" spans="1:39" x14ac:dyDescent="0.25">
      <c r="A570" s="1">
        <v>5</v>
      </c>
      <c r="B570" s="120">
        <v>43181</v>
      </c>
      <c r="C570" s="2">
        <v>18</v>
      </c>
      <c r="D570" s="10">
        <v>48</v>
      </c>
      <c r="E570" s="10">
        <v>228</v>
      </c>
      <c r="G570" s="10">
        <v>6</v>
      </c>
      <c r="H570" s="10">
        <v>2</v>
      </c>
      <c r="I570" s="10">
        <v>35</v>
      </c>
      <c r="K570" s="10">
        <v>7</v>
      </c>
      <c r="N570" s="16">
        <v>4</v>
      </c>
      <c r="O570" s="16">
        <v>2</v>
      </c>
      <c r="Q570" s="16">
        <v>49</v>
      </c>
      <c r="S570" s="10"/>
      <c r="T570" s="34" t="s">
        <v>63</v>
      </c>
      <c r="U570" s="47" t="s">
        <v>900</v>
      </c>
      <c r="V570" s="34" t="s">
        <v>902</v>
      </c>
      <c r="W570" s="3">
        <v>0.6958333333333333</v>
      </c>
      <c r="X570" s="3">
        <v>0.70833333333333337</v>
      </c>
      <c r="Y570" s="5">
        <v>2</v>
      </c>
      <c r="Z570" s="5" t="s">
        <v>29</v>
      </c>
      <c r="AA570" s="5">
        <v>3</v>
      </c>
      <c r="AB570" s="5" t="s">
        <v>145</v>
      </c>
      <c r="AC570" s="5">
        <v>8</v>
      </c>
      <c r="AD570" s="5" t="s">
        <v>27</v>
      </c>
      <c r="AE570" s="5" t="s">
        <v>28</v>
      </c>
      <c r="AF570" s="5" t="s">
        <v>28</v>
      </c>
      <c r="AG570" s="3">
        <v>0.56041666666666701</v>
      </c>
      <c r="AH570" s="5" t="s">
        <v>438</v>
      </c>
      <c r="AI570" s="5" t="s">
        <v>27</v>
      </c>
      <c r="AJ570" s="13" t="s">
        <v>1197</v>
      </c>
      <c r="AK570" s="6"/>
      <c r="AL570" s="6"/>
      <c r="AM570" s="6"/>
    </row>
    <row r="571" spans="1:39" x14ac:dyDescent="0.25">
      <c r="A571" s="1">
        <v>5</v>
      </c>
      <c r="B571" s="120">
        <v>43185</v>
      </c>
      <c r="C571" s="2">
        <v>22</v>
      </c>
      <c r="D571" s="10">
        <v>3</v>
      </c>
      <c r="H571" s="10">
        <v>7</v>
      </c>
      <c r="I571" s="10">
        <v>20</v>
      </c>
      <c r="S571" s="10"/>
      <c r="T571" s="34" t="s">
        <v>63</v>
      </c>
      <c r="U571" s="25" t="s">
        <v>559</v>
      </c>
      <c r="V571" s="25" t="s">
        <v>940</v>
      </c>
      <c r="W571" s="3">
        <v>0.4375</v>
      </c>
      <c r="X571" s="3">
        <v>0.45833333333333331</v>
      </c>
      <c r="Y571" s="5">
        <v>2</v>
      </c>
      <c r="Z571" s="5" t="s">
        <v>29</v>
      </c>
      <c r="AA571" s="108" t="s">
        <v>25</v>
      </c>
      <c r="AB571" s="5" t="s">
        <v>75</v>
      </c>
      <c r="AC571" s="5">
        <v>6</v>
      </c>
      <c r="AD571" s="5" t="s">
        <v>27</v>
      </c>
      <c r="AE571" s="2" t="s">
        <v>28</v>
      </c>
      <c r="AF571" s="2" t="s">
        <v>28</v>
      </c>
      <c r="AG571" s="3">
        <v>0.23819444444444446</v>
      </c>
      <c r="AH571" s="34" t="s">
        <v>438</v>
      </c>
      <c r="AI571" s="5" t="s">
        <v>27</v>
      </c>
      <c r="AJ571" s="13"/>
      <c r="AK571" s="6"/>
      <c r="AL571" s="6"/>
      <c r="AM571" s="6"/>
    </row>
    <row r="572" spans="1:39" x14ac:dyDescent="0.25">
      <c r="A572" s="1">
        <v>5</v>
      </c>
      <c r="B572" s="120">
        <v>43185</v>
      </c>
      <c r="C572" s="2">
        <v>21</v>
      </c>
      <c r="D572" s="10">
        <v>5</v>
      </c>
      <c r="E572" s="10">
        <v>3</v>
      </c>
      <c r="G572" s="10">
        <v>6</v>
      </c>
      <c r="H572" s="10">
        <v>3</v>
      </c>
      <c r="I572" s="10">
        <v>18</v>
      </c>
      <c r="S572" s="10"/>
      <c r="T572" s="34" t="s">
        <v>63</v>
      </c>
      <c r="U572" s="25" t="s">
        <v>164</v>
      </c>
      <c r="V572" s="138" t="s">
        <v>562</v>
      </c>
      <c r="W572" s="3">
        <v>0.46527777777777773</v>
      </c>
      <c r="X572" s="3">
        <v>0.48541666666666666</v>
      </c>
      <c r="Y572" s="5">
        <v>2</v>
      </c>
      <c r="Z572" s="5" t="s">
        <v>29</v>
      </c>
      <c r="AA572" s="108" t="s">
        <v>25</v>
      </c>
      <c r="AB572" s="5" t="s">
        <v>26</v>
      </c>
      <c r="AC572" s="5">
        <v>8</v>
      </c>
      <c r="AD572" s="5" t="s">
        <v>27</v>
      </c>
      <c r="AE572" s="2" t="s">
        <v>28</v>
      </c>
      <c r="AF572" s="2" t="s">
        <v>28</v>
      </c>
      <c r="AG572" s="3">
        <v>0.23819444444444446</v>
      </c>
      <c r="AH572" s="34" t="s">
        <v>438</v>
      </c>
      <c r="AI572" s="5" t="s">
        <v>27</v>
      </c>
      <c r="AJ572" s="13" t="s">
        <v>1199</v>
      </c>
      <c r="AK572" s="6"/>
      <c r="AL572" s="6"/>
      <c r="AM572" s="6"/>
    </row>
    <row r="573" spans="1:39" x14ac:dyDescent="0.25">
      <c r="A573" s="1">
        <v>5</v>
      </c>
      <c r="B573" s="120">
        <v>43185</v>
      </c>
      <c r="C573" s="2">
        <v>21</v>
      </c>
      <c r="D573" s="10">
        <v>3</v>
      </c>
      <c r="E573" s="10">
        <v>4</v>
      </c>
      <c r="F573" s="10">
        <v>6</v>
      </c>
      <c r="G573" s="10">
        <v>6</v>
      </c>
      <c r="H573" s="10">
        <v>14</v>
      </c>
      <c r="I573" s="10">
        <v>7</v>
      </c>
      <c r="K573" s="10">
        <v>1</v>
      </c>
      <c r="P573" s="16">
        <v>2</v>
      </c>
      <c r="S573" s="10"/>
      <c r="T573" s="34" t="s">
        <v>63</v>
      </c>
      <c r="U573" s="25" t="s">
        <v>163</v>
      </c>
      <c r="V573" s="138" t="s">
        <v>565</v>
      </c>
      <c r="W573" s="3">
        <v>0.4993055555555555</v>
      </c>
      <c r="X573" s="3">
        <v>0.52638888888888891</v>
      </c>
      <c r="Y573" s="5">
        <v>2</v>
      </c>
      <c r="Z573" s="5" t="s">
        <v>29</v>
      </c>
      <c r="AA573" s="5">
        <v>1</v>
      </c>
      <c r="AB573" s="5" t="s">
        <v>26</v>
      </c>
      <c r="AC573" s="5">
        <v>8</v>
      </c>
      <c r="AD573" s="5" t="s">
        <v>27</v>
      </c>
      <c r="AE573" s="2" t="s">
        <v>28</v>
      </c>
      <c r="AF573" s="2" t="s">
        <v>28</v>
      </c>
      <c r="AG573" s="3">
        <v>0.23819444444444446</v>
      </c>
      <c r="AH573" s="34" t="s">
        <v>1026</v>
      </c>
      <c r="AI573" s="5" t="s">
        <v>27</v>
      </c>
      <c r="AJ573" s="13"/>
      <c r="AK573" s="6"/>
      <c r="AL573" s="6"/>
      <c r="AM573" s="6"/>
    </row>
    <row r="574" spans="1:39" x14ac:dyDescent="0.25">
      <c r="A574" s="1">
        <v>5</v>
      </c>
      <c r="B574" s="120">
        <v>43185</v>
      </c>
      <c r="C574" s="2">
        <v>17</v>
      </c>
      <c r="D574" s="10">
        <v>14</v>
      </c>
      <c r="E574" s="10">
        <v>12</v>
      </c>
      <c r="G574" s="10">
        <v>13</v>
      </c>
      <c r="H574" s="10">
        <v>3</v>
      </c>
      <c r="I574" s="10">
        <v>14</v>
      </c>
      <c r="J574" s="10">
        <v>5</v>
      </c>
      <c r="K574" s="10">
        <v>4</v>
      </c>
      <c r="N574" s="16">
        <v>4</v>
      </c>
      <c r="S574" s="10"/>
      <c r="T574" s="34" t="s">
        <v>63</v>
      </c>
      <c r="U574" s="34" t="s">
        <v>450</v>
      </c>
      <c r="V574" s="34" t="s">
        <v>279</v>
      </c>
      <c r="W574" s="3">
        <v>0.53749999999999998</v>
      </c>
      <c r="X574" s="3">
        <v>0.56180555555555556</v>
      </c>
      <c r="Y574" s="5">
        <v>1</v>
      </c>
      <c r="Z574" s="5" t="s">
        <v>29</v>
      </c>
      <c r="AA574" s="5">
        <v>1</v>
      </c>
      <c r="AB574" s="5" t="s">
        <v>587</v>
      </c>
      <c r="AC574" s="5">
        <v>7</v>
      </c>
      <c r="AD574" s="5" t="s">
        <v>27</v>
      </c>
      <c r="AE574" s="2" t="s">
        <v>28</v>
      </c>
      <c r="AF574" s="2" t="s">
        <v>28</v>
      </c>
      <c r="AG574" s="3">
        <v>0.23819444444444446</v>
      </c>
      <c r="AH574" s="34" t="s">
        <v>445</v>
      </c>
      <c r="AI574" s="5" t="s">
        <v>27</v>
      </c>
      <c r="AJ574" s="13"/>
      <c r="AK574" s="6"/>
      <c r="AL574" s="6"/>
      <c r="AM574" s="6"/>
    </row>
    <row r="575" spans="1:39" x14ac:dyDescent="0.25">
      <c r="A575" s="1">
        <v>5</v>
      </c>
      <c r="B575" s="120">
        <v>43185</v>
      </c>
      <c r="C575" s="2">
        <v>17</v>
      </c>
      <c r="D575" s="10">
        <v>66</v>
      </c>
      <c r="G575" s="10">
        <v>1</v>
      </c>
      <c r="I575" s="10">
        <v>9</v>
      </c>
      <c r="S575" s="10"/>
      <c r="T575" s="34" t="s">
        <v>63</v>
      </c>
      <c r="U575" s="34" t="s">
        <v>817</v>
      </c>
      <c r="V575" s="34" t="s">
        <v>862</v>
      </c>
      <c r="W575" s="3">
        <v>0.66527777777777775</v>
      </c>
      <c r="X575" s="3">
        <v>0.6791666666666667</v>
      </c>
      <c r="Y575" s="108" t="s">
        <v>55</v>
      </c>
      <c r="Z575" s="5" t="s">
        <v>29</v>
      </c>
      <c r="AA575" s="108">
        <v>2</v>
      </c>
      <c r="AB575" s="5" t="s">
        <v>258</v>
      </c>
      <c r="AC575" s="5">
        <v>8</v>
      </c>
      <c r="AD575" s="5" t="s">
        <v>27</v>
      </c>
      <c r="AE575" s="2" t="s">
        <v>28</v>
      </c>
      <c r="AF575" s="2" t="s">
        <v>28</v>
      </c>
      <c r="AG575" s="3">
        <v>0.23819444444444446</v>
      </c>
      <c r="AH575" s="34" t="s">
        <v>445</v>
      </c>
      <c r="AI575" s="5" t="s">
        <v>27</v>
      </c>
      <c r="AJ575" s="13" t="s">
        <v>1203</v>
      </c>
      <c r="AK575" s="6"/>
      <c r="AL575" s="6"/>
      <c r="AM575" s="6"/>
    </row>
    <row r="576" spans="1:39" x14ac:dyDescent="0.25">
      <c r="A576" s="1">
        <v>5</v>
      </c>
      <c r="B576" s="120">
        <v>43185</v>
      </c>
      <c r="C576" s="2">
        <v>17</v>
      </c>
      <c r="D576" s="10">
        <v>825</v>
      </c>
      <c r="E576" s="10">
        <v>16</v>
      </c>
      <c r="G576" s="10">
        <v>4</v>
      </c>
      <c r="H576" s="10">
        <v>3</v>
      </c>
      <c r="I576" s="10">
        <v>5</v>
      </c>
      <c r="K576" s="10">
        <v>1</v>
      </c>
      <c r="S576" s="10"/>
      <c r="T576" s="34" t="s">
        <v>63</v>
      </c>
      <c r="U576" s="34" t="s">
        <v>1200</v>
      </c>
      <c r="V576" s="34" t="s">
        <v>1201</v>
      </c>
      <c r="W576" s="3">
        <v>0.6875</v>
      </c>
      <c r="X576" s="3">
        <v>0.70833333333333337</v>
      </c>
      <c r="Y576" s="5">
        <v>2</v>
      </c>
      <c r="Z576" s="5" t="s">
        <v>29</v>
      </c>
      <c r="AA576" s="5">
        <v>2</v>
      </c>
      <c r="AB576" s="5" t="s">
        <v>258</v>
      </c>
      <c r="AC576" s="5">
        <v>8</v>
      </c>
      <c r="AD576" s="5" t="s">
        <v>27</v>
      </c>
      <c r="AE576" s="2" t="s">
        <v>28</v>
      </c>
      <c r="AF576" s="2" t="s">
        <v>28</v>
      </c>
      <c r="AG576" s="3">
        <v>0.23819444444444446</v>
      </c>
      <c r="AH576" s="34" t="s">
        <v>445</v>
      </c>
      <c r="AI576" s="5" t="s">
        <v>27</v>
      </c>
      <c r="AJ576" s="13" t="s">
        <v>1204</v>
      </c>
      <c r="AK576" s="6"/>
      <c r="AL576" s="6"/>
      <c r="AM576" s="6"/>
    </row>
    <row r="577" spans="1:39" x14ac:dyDescent="0.25">
      <c r="A577" s="1">
        <v>5</v>
      </c>
      <c r="B577" s="120">
        <v>43185</v>
      </c>
      <c r="C577" s="2">
        <v>17</v>
      </c>
      <c r="D577" s="10">
        <v>10</v>
      </c>
      <c r="G577" s="10">
        <v>3</v>
      </c>
      <c r="H577" s="10">
        <v>2</v>
      </c>
      <c r="I577" s="10">
        <v>5</v>
      </c>
      <c r="S577" s="10"/>
      <c r="T577" s="34" t="s">
        <v>63</v>
      </c>
      <c r="U577" s="34" t="s">
        <v>261</v>
      </c>
      <c r="V577" s="34" t="s">
        <v>1202</v>
      </c>
      <c r="W577" s="3">
        <v>0.71666666666666667</v>
      </c>
      <c r="X577" s="3">
        <v>0.72361111111111109</v>
      </c>
      <c r="Y577" s="5">
        <v>2</v>
      </c>
      <c r="Z577" s="5" t="s">
        <v>29</v>
      </c>
      <c r="AA577" s="5">
        <v>2</v>
      </c>
      <c r="AB577" s="5" t="s">
        <v>258</v>
      </c>
      <c r="AC577" s="5">
        <v>8</v>
      </c>
      <c r="AD577" s="5" t="s">
        <v>27</v>
      </c>
      <c r="AE577" s="2" t="s">
        <v>28</v>
      </c>
      <c r="AF577" s="2" t="s">
        <v>28</v>
      </c>
      <c r="AG577" s="3">
        <v>0.23819444444444446</v>
      </c>
      <c r="AH577" s="34" t="s">
        <v>445</v>
      </c>
      <c r="AI577" s="5" t="s">
        <v>27</v>
      </c>
      <c r="AJ577" s="13"/>
      <c r="AK577" s="6"/>
      <c r="AL577" s="6"/>
      <c r="AM577" s="6"/>
    </row>
  </sheetData>
  <sortState ref="A2:AK358">
    <sortCondition ref="A2:A358"/>
    <sortCondition ref="C2:C358"/>
    <sortCondition ref="B2:B358"/>
  </sortState>
  <pageMargins left="0.70866141732283472" right="0.70866141732283472" top="0.74803149606299213" bottom="0.74803149606299213" header="0.31496062992125984" footer="0.31496062992125984"/>
  <pageSetup paperSize="9"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77"/>
  <sheetViews>
    <sheetView zoomScale="60" zoomScaleNormal="60" workbookViewId="0">
      <pane ySplit="1" topLeftCell="A161" activePane="bottomLeft" state="frozen"/>
      <selection pane="bottomLeft" activeCell="B529" sqref="B529"/>
    </sheetView>
  </sheetViews>
  <sheetFormatPr defaultRowHeight="15" x14ac:dyDescent="0.25"/>
  <cols>
    <col min="1" max="1" width="10" style="1" customWidth="1"/>
    <col min="2" max="2" width="11.85546875" style="120" customWidth="1"/>
    <col min="3" max="3" width="9.140625" style="2"/>
    <col min="4" max="11" width="9.140625" style="10"/>
    <col min="12" max="19" width="9.140625" style="16"/>
    <col min="20" max="20" width="7.140625" style="5" customWidth="1"/>
    <col min="21" max="21" width="18" style="5" customWidth="1"/>
    <col min="22" max="22" width="15.42578125" style="34" customWidth="1"/>
    <col min="23" max="24" width="9.140625" style="2"/>
    <col min="25" max="25" width="9.140625" style="5"/>
    <col min="26" max="26" width="13.28515625" style="5" customWidth="1"/>
    <col min="27" max="27" width="9.140625" style="5"/>
    <col min="28" max="28" width="9.140625" style="113"/>
    <col min="29" max="29" width="9.140625" style="5"/>
    <col min="30" max="30" width="10.85546875" style="5" customWidth="1"/>
    <col min="31" max="31" width="9.7109375" style="5" customWidth="1"/>
    <col min="32" max="32" width="9.140625" style="5"/>
    <col min="33" max="33" width="9.140625" style="2"/>
    <col min="34" max="34" width="9.140625" style="5"/>
    <col min="35" max="35" width="25.28515625" style="5" customWidth="1"/>
    <col min="36" max="36" width="38.5703125" style="13" customWidth="1"/>
    <col min="37" max="37" width="14.7109375" style="13" customWidth="1"/>
    <col min="38" max="48" width="14.7109375" style="6" customWidth="1"/>
    <col min="49" max="16384" width="9.140625" style="6"/>
  </cols>
  <sheetData>
    <row r="1" spans="1:37" s="4" customFormat="1" ht="30.75" thickBot="1" x14ac:dyDescent="0.3">
      <c r="A1" s="7" t="s">
        <v>37</v>
      </c>
      <c r="B1" s="119" t="s">
        <v>0</v>
      </c>
      <c r="C1" s="7" t="s">
        <v>3</v>
      </c>
      <c r="D1" s="131" t="s">
        <v>10</v>
      </c>
      <c r="E1" s="131" t="s">
        <v>12</v>
      </c>
      <c r="F1" s="131" t="s">
        <v>11</v>
      </c>
      <c r="G1" s="131" t="s">
        <v>13</v>
      </c>
      <c r="H1" s="131" t="s">
        <v>14</v>
      </c>
      <c r="I1" s="131" t="s">
        <v>1164</v>
      </c>
      <c r="J1" s="131" t="s">
        <v>1165</v>
      </c>
      <c r="K1" s="131" t="s">
        <v>15</v>
      </c>
      <c r="L1" s="132" t="s">
        <v>1166</v>
      </c>
      <c r="M1" s="132" t="s">
        <v>1167</v>
      </c>
      <c r="N1" s="132" t="s">
        <v>38</v>
      </c>
      <c r="O1" s="132" t="s">
        <v>21</v>
      </c>
      <c r="P1" s="132" t="s">
        <v>22</v>
      </c>
      <c r="Q1" s="132" t="s">
        <v>208</v>
      </c>
      <c r="R1" s="132" t="s">
        <v>1168</v>
      </c>
      <c r="S1" s="86" t="s">
        <v>558</v>
      </c>
      <c r="T1" s="102" t="s">
        <v>30</v>
      </c>
      <c r="U1" s="11" t="s">
        <v>4</v>
      </c>
      <c r="V1" s="136" t="s">
        <v>35</v>
      </c>
      <c r="W1" s="7" t="s">
        <v>1</v>
      </c>
      <c r="X1" s="7" t="s">
        <v>2</v>
      </c>
      <c r="Y1" s="102" t="s">
        <v>5</v>
      </c>
      <c r="Z1" s="102" t="s">
        <v>42</v>
      </c>
      <c r="AA1" s="102" t="s">
        <v>6</v>
      </c>
      <c r="AB1" s="102" t="s">
        <v>7</v>
      </c>
      <c r="AC1" s="102" t="s">
        <v>8</v>
      </c>
      <c r="AD1" s="102" t="s">
        <v>16</v>
      </c>
      <c r="AE1" s="102" t="s">
        <v>17</v>
      </c>
      <c r="AF1" s="102" t="s">
        <v>18</v>
      </c>
      <c r="AG1" s="8" t="s">
        <v>19</v>
      </c>
      <c r="AH1" s="102" t="s">
        <v>20</v>
      </c>
      <c r="AI1" s="11" t="s">
        <v>9</v>
      </c>
      <c r="AJ1" s="12" t="s">
        <v>23</v>
      </c>
      <c r="AK1" s="140"/>
    </row>
    <row r="2" spans="1:37" s="34" customFormat="1" x14ac:dyDescent="0.25">
      <c r="A2" s="2">
        <v>1</v>
      </c>
      <c r="B2" s="120">
        <v>43041</v>
      </c>
      <c r="C2" s="2">
        <v>1</v>
      </c>
      <c r="D2" s="36">
        <v>10</v>
      </c>
      <c r="E2" s="36"/>
      <c r="F2" s="36"/>
      <c r="G2" s="36"/>
      <c r="H2" s="36"/>
      <c r="I2" s="36">
        <v>6</v>
      </c>
      <c r="J2" s="36"/>
      <c r="K2" s="36"/>
      <c r="L2" s="19"/>
      <c r="M2" s="19"/>
      <c r="N2" s="19"/>
      <c r="O2" s="19"/>
      <c r="P2" s="19"/>
      <c r="Q2" s="19"/>
      <c r="R2" s="19"/>
      <c r="S2" s="19"/>
      <c r="T2" s="5" t="s">
        <v>91</v>
      </c>
      <c r="U2" s="103" t="s">
        <v>178</v>
      </c>
      <c r="V2" s="34" t="s">
        <v>92</v>
      </c>
      <c r="W2" s="29" t="s">
        <v>117</v>
      </c>
      <c r="X2" s="29" t="s">
        <v>128</v>
      </c>
      <c r="Y2" s="5">
        <v>2</v>
      </c>
      <c r="Z2" s="5" t="s">
        <v>29</v>
      </c>
      <c r="AA2" s="5">
        <v>1</v>
      </c>
      <c r="AB2" s="113" t="s">
        <v>26</v>
      </c>
      <c r="AC2" s="5">
        <v>8</v>
      </c>
      <c r="AD2" s="5" t="s">
        <v>27</v>
      </c>
      <c r="AE2" s="5" t="s">
        <v>28</v>
      </c>
      <c r="AF2" s="5" t="s">
        <v>28</v>
      </c>
      <c r="AG2" s="3">
        <v>0.36875000000000002</v>
      </c>
      <c r="AH2" s="14" t="s">
        <v>546</v>
      </c>
      <c r="AI2" s="5" t="s">
        <v>27</v>
      </c>
      <c r="AJ2" s="14" t="s">
        <v>93</v>
      </c>
      <c r="AK2" s="5"/>
    </row>
    <row r="3" spans="1:37" s="34" customFormat="1" x14ac:dyDescent="0.25">
      <c r="A3" s="2">
        <v>1</v>
      </c>
      <c r="B3" s="120">
        <v>43041</v>
      </c>
      <c r="C3" s="2">
        <v>1</v>
      </c>
      <c r="D3" s="10">
        <v>8</v>
      </c>
      <c r="E3" s="10"/>
      <c r="F3" s="10"/>
      <c r="G3" s="10"/>
      <c r="H3" s="10">
        <v>1</v>
      </c>
      <c r="I3" s="10">
        <v>5</v>
      </c>
      <c r="J3" s="10">
        <v>12</v>
      </c>
      <c r="K3" s="10"/>
      <c r="L3" s="16"/>
      <c r="M3" s="16"/>
      <c r="N3" s="16"/>
      <c r="O3" s="16"/>
      <c r="P3" s="16"/>
      <c r="Q3" s="16"/>
      <c r="R3" s="16"/>
      <c r="S3" s="16"/>
      <c r="T3" s="5" t="s">
        <v>24</v>
      </c>
      <c r="U3" s="5" t="s">
        <v>43</v>
      </c>
      <c r="V3" s="34" t="s">
        <v>640</v>
      </c>
      <c r="W3" s="3">
        <v>0.38194444444444442</v>
      </c>
      <c r="X3" s="3">
        <v>0.40277777777777773</v>
      </c>
      <c r="Y3" s="5" t="s">
        <v>36</v>
      </c>
      <c r="Z3" s="5" t="s">
        <v>29</v>
      </c>
      <c r="AA3" s="108" t="s">
        <v>25</v>
      </c>
      <c r="AB3" s="113" t="s">
        <v>26</v>
      </c>
      <c r="AC3" s="5">
        <v>7</v>
      </c>
      <c r="AD3" s="5" t="s">
        <v>27</v>
      </c>
      <c r="AE3" s="5" t="s">
        <v>28</v>
      </c>
      <c r="AF3" s="5" t="s">
        <v>28</v>
      </c>
      <c r="AG3" s="3">
        <v>0.36874999999999997</v>
      </c>
      <c r="AH3" s="14" t="s">
        <v>546</v>
      </c>
      <c r="AI3" s="5" t="s">
        <v>1171</v>
      </c>
      <c r="AJ3" s="5"/>
      <c r="AK3" s="5"/>
    </row>
    <row r="4" spans="1:37" s="34" customFormat="1" x14ac:dyDescent="0.25">
      <c r="A4" s="2">
        <v>1</v>
      </c>
      <c r="B4" s="120">
        <v>43041</v>
      </c>
      <c r="C4" s="2">
        <v>2</v>
      </c>
      <c r="D4" s="36"/>
      <c r="E4" s="36"/>
      <c r="F4" s="36"/>
      <c r="G4" s="36"/>
      <c r="H4" s="36">
        <v>1</v>
      </c>
      <c r="I4" s="36">
        <v>4</v>
      </c>
      <c r="J4" s="36"/>
      <c r="K4" s="36"/>
      <c r="L4" s="19"/>
      <c r="M4" s="19"/>
      <c r="N4" s="19"/>
      <c r="O4" s="19">
        <v>1</v>
      </c>
      <c r="P4" s="19"/>
      <c r="Q4" s="19"/>
      <c r="R4" s="19"/>
      <c r="S4" s="19"/>
      <c r="T4" s="5" t="s">
        <v>91</v>
      </c>
      <c r="U4" s="103" t="s">
        <v>177</v>
      </c>
      <c r="V4" s="34" t="s">
        <v>94</v>
      </c>
      <c r="W4" s="29" t="s">
        <v>118</v>
      </c>
      <c r="X4" s="29" t="s">
        <v>129</v>
      </c>
      <c r="Y4" s="5">
        <v>2</v>
      </c>
      <c r="Z4" s="5" t="s">
        <v>29</v>
      </c>
      <c r="AA4" s="5">
        <v>1</v>
      </c>
      <c r="AB4" s="113" t="s">
        <v>26</v>
      </c>
      <c r="AC4" s="5">
        <v>8</v>
      </c>
      <c r="AD4" s="5" t="s">
        <v>27</v>
      </c>
      <c r="AE4" s="5" t="s">
        <v>28</v>
      </c>
      <c r="AF4" s="5" t="s">
        <v>28</v>
      </c>
      <c r="AG4" s="3">
        <v>0.36875000000000002</v>
      </c>
      <c r="AH4" s="14" t="s">
        <v>546</v>
      </c>
      <c r="AI4" s="5" t="s">
        <v>27</v>
      </c>
      <c r="AJ4" s="14" t="s">
        <v>95</v>
      </c>
      <c r="AK4" s="5"/>
    </row>
    <row r="5" spans="1:37" s="34" customFormat="1" x14ac:dyDescent="0.25">
      <c r="A5" s="2">
        <v>1</v>
      </c>
      <c r="B5" s="120">
        <v>43041</v>
      </c>
      <c r="C5" s="2">
        <v>2</v>
      </c>
      <c r="D5" s="10"/>
      <c r="E5" s="10"/>
      <c r="F5" s="10"/>
      <c r="G5" s="10"/>
      <c r="H5" s="10">
        <v>1</v>
      </c>
      <c r="I5" s="10">
        <v>450</v>
      </c>
      <c r="J5" s="10">
        <v>15</v>
      </c>
      <c r="K5" s="10"/>
      <c r="L5" s="16"/>
      <c r="M5" s="16"/>
      <c r="N5" s="16"/>
      <c r="O5" s="16"/>
      <c r="P5" s="16"/>
      <c r="Q5" s="16"/>
      <c r="R5" s="16"/>
      <c r="S5" s="16"/>
      <c r="T5" s="5" t="s">
        <v>24</v>
      </c>
      <c r="U5" s="5" t="s">
        <v>41</v>
      </c>
      <c r="V5" s="34" t="s">
        <v>641</v>
      </c>
      <c r="W5" s="3">
        <v>0.41319444444444442</v>
      </c>
      <c r="X5" s="3">
        <v>0.42152777777777778</v>
      </c>
      <c r="Y5" s="5">
        <v>2</v>
      </c>
      <c r="Z5" s="5" t="s">
        <v>29</v>
      </c>
      <c r="AA5" s="5">
        <v>2</v>
      </c>
      <c r="AB5" s="113" t="s">
        <v>26</v>
      </c>
      <c r="AC5" s="5">
        <v>6</v>
      </c>
      <c r="AD5" s="5" t="s">
        <v>27</v>
      </c>
      <c r="AE5" s="5" t="s">
        <v>31</v>
      </c>
      <c r="AF5" s="111">
        <v>0.1</v>
      </c>
      <c r="AG5" s="3">
        <v>0.36874999999999997</v>
      </c>
      <c r="AH5" s="5" t="s">
        <v>438</v>
      </c>
      <c r="AI5" s="5" t="s">
        <v>1043</v>
      </c>
      <c r="AJ5" s="5"/>
      <c r="AK5" s="5"/>
    </row>
    <row r="6" spans="1:37" s="34" customFormat="1" x14ac:dyDescent="0.25">
      <c r="A6" s="2">
        <v>1</v>
      </c>
      <c r="B6" s="120">
        <v>43041</v>
      </c>
      <c r="C6" s="2">
        <v>2</v>
      </c>
      <c r="D6" s="10"/>
      <c r="E6" s="10"/>
      <c r="F6" s="10"/>
      <c r="G6" s="10"/>
      <c r="H6" s="27">
        <v>2</v>
      </c>
      <c r="I6" s="10">
        <v>31</v>
      </c>
      <c r="J6" s="10">
        <v>9</v>
      </c>
      <c r="K6" s="10"/>
      <c r="L6" s="16"/>
      <c r="M6" s="16"/>
      <c r="N6" s="16"/>
      <c r="O6" s="16"/>
      <c r="P6" s="16"/>
      <c r="Q6" s="16"/>
      <c r="R6" s="16"/>
      <c r="S6" s="16"/>
      <c r="T6" s="5" t="s">
        <v>24</v>
      </c>
      <c r="U6" s="5" t="s">
        <v>44</v>
      </c>
      <c r="V6" s="34" t="s">
        <v>642</v>
      </c>
      <c r="W6" s="3">
        <v>0.43055555555555558</v>
      </c>
      <c r="X6" s="3">
        <v>0.44236111111111115</v>
      </c>
      <c r="Y6" s="5">
        <v>2</v>
      </c>
      <c r="Z6" s="5" t="s">
        <v>29</v>
      </c>
      <c r="AA6" s="108" t="s">
        <v>25</v>
      </c>
      <c r="AB6" s="113" t="s">
        <v>26</v>
      </c>
      <c r="AC6" s="5">
        <v>6</v>
      </c>
      <c r="AD6" s="5" t="s">
        <v>27</v>
      </c>
      <c r="AE6" s="5" t="s">
        <v>32</v>
      </c>
      <c r="AF6" s="111">
        <v>0.25</v>
      </c>
      <c r="AG6" s="3">
        <v>0.36875000000000002</v>
      </c>
      <c r="AH6" s="5" t="s">
        <v>438</v>
      </c>
      <c r="AI6" s="5" t="s">
        <v>1043</v>
      </c>
      <c r="AJ6" s="5" t="s">
        <v>205</v>
      </c>
      <c r="AK6" s="5"/>
    </row>
    <row r="7" spans="1:37" s="34" customFormat="1" x14ac:dyDescent="0.25">
      <c r="A7" s="2">
        <v>1</v>
      </c>
      <c r="B7" s="120">
        <v>43041</v>
      </c>
      <c r="C7" s="2">
        <v>2</v>
      </c>
      <c r="D7" s="36">
        <v>2</v>
      </c>
      <c r="E7" s="36"/>
      <c r="F7" s="36"/>
      <c r="G7" s="36">
        <v>8</v>
      </c>
      <c r="H7" s="36">
        <v>2</v>
      </c>
      <c r="I7" s="36">
        <v>9</v>
      </c>
      <c r="J7" s="36"/>
      <c r="K7" s="36"/>
      <c r="L7" s="19"/>
      <c r="M7" s="19"/>
      <c r="N7" s="19"/>
      <c r="O7" s="19"/>
      <c r="P7" s="19"/>
      <c r="Q7" s="19"/>
      <c r="R7" s="19"/>
      <c r="S7" s="19"/>
      <c r="T7" s="5" t="s">
        <v>91</v>
      </c>
      <c r="U7" s="103" t="s">
        <v>96</v>
      </c>
      <c r="V7" s="34" t="s">
        <v>97</v>
      </c>
      <c r="W7" s="29" t="s">
        <v>119</v>
      </c>
      <c r="X7" s="29" t="s">
        <v>130</v>
      </c>
      <c r="Y7" s="5" t="s">
        <v>98</v>
      </c>
      <c r="Z7" s="5" t="s">
        <v>29</v>
      </c>
      <c r="AA7" s="5" t="s">
        <v>99</v>
      </c>
      <c r="AB7" s="113" t="s">
        <v>26</v>
      </c>
      <c r="AC7" s="5" t="s">
        <v>100</v>
      </c>
      <c r="AD7" s="5" t="s">
        <v>27</v>
      </c>
      <c r="AE7" s="5" t="s">
        <v>28</v>
      </c>
      <c r="AF7" s="5" t="s">
        <v>28</v>
      </c>
      <c r="AG7" s="3">
        <v>0.36875000000000002</v>
      </c>
      <c r="AH7" s="5" t="s">
        <v>438</v>
      </c>
      <c r="AI7" s="5" t="s">
        <v>27</v>
      </c>
      <c r="AJ7" s="5"/>
      <c r="AK7" s="5"/>
    </row>
    <row r="8" spans="1:37" s="34" customFormat="1" x14ac:dyDescent="0.25">
      <c r="A8" s="2">
        <v>1</v>
      </c>
      <c r="B8" s="120">
        <v>43041</v>
      </c>
      <c r="C8" s="2">
        <v>2</v>
      </c>
      <c r="D8" s="36">
        <v>28</v>
      </c>
      <c r="E8" s="36">
        <v>56</v>
      </c>
      <c r="F8" s="36"/>
      <c r="G8" s="36"/>
      <c r="H8" s="36"/>
      <c r="I8" s="36"/>
      <c r="J8" s="36"/>
      <c r="K8" s="36"/>
      <c r="L8" s="19"/>
      <c r="M8" s="19"/>
      <c r="N8" s="19"/>
      <c r="O8" s="19"/>
      <c r="P8" s="19"/>
      <c r="Q8" s="19"/>
      <c r="R8" s="19"/>
      <c r="S8" s="19"/>
      <c r="T8" s="5" t="s">
        <v>91</v>
      </c>
      <c r="U8" s="103" t="s">
        <v>101</v>
      </c>
      <c r="V8" s="34" t="s">
        <v>102</v>
      </c>
      <c r="W8" s="29" t="s">
        <v>120</v>
      </c>
      <c r="X8" s="29" t="s">
        <v>131</v>
      </c>
      <c r="Y8" s="5">
        <v>1</v>
      </c>
      <c r="Z8" s="5" t="s">
        <v>29</v>
      </c>
      <c r="AA8" s="5">
        <v>1</v>
      </c>
      <c r="AB8" s="113" t="s">
        <v>26</v>
      </c>
      <c r="AC8" s="5">
        <v>6</v>
      </c>
      <c r="AD8" s="5" t="s">
        <v>27</v>
      </c>
      <c r="AE8" s="5" t="s">
        <v>28</v>
      </c>
      <c r="AF8" s="5" t="s">
        <v>28</v>
      </c>
      <c r="AG8" s="3">
        <v>0.36875000000000002</v>
      </c>
      <c r="AH8" s="5" t="s">
        <v>438</v>
      </c>
      <c r="AI8" s="5" t="s">
        <v>27</v>
      </c>
      <c r="AJ8" s="5"/>
      <c r="AK8" s="5"/>
    </row>
    <row r="9" spans="1:37" s="34" customFormat="1" x14ac:dyDescent="0.25">
      <c r="A9" s="2">
        <v>1</v>
      </c>
      <c r="B9" s="120">
        <v>43041</v>
      </c>
      <c r="C9" s="2">
        <v>2</v>
      </c>
      <c r="D9" s="36">
        <v>10</v>
      </c>
      <c r="E9" s="36"/>
      <c r="F9" s="36"/>
      <c r="G9" s="36">
        <v>3</v>
      </c>
      <c r="H9" s="36">
        <v>2</v>
      </c>
      <c r="I9" s="36">
        <v>13</v>
      </c>
      <c r="J9" s="36">
        <v>22</v>
      </c>
      <c r="K9" s="36">
        <v>7</v>
      </c>
      <c r="L9" s="19"/>
      <c r="M9" s="19"/>
      <c r="N9" s="19"/>
      <c r="O9" s="19"/>
      <c r="P9" s="19"/>
      <c r="Q9" s="19">
        <v>20</v>
      </c>
      <c r="R9" s="19"/>
      <c r="S9" s="19"/>
      <c r="T9" s="5" t="s">
        <v>91</v>
      </c>
      <c r="U9" s="103" t="s">
        <v>103</v>
      </c>
      <c r="V9" s="34" t="s">
        <v>104</v>
      </c>
      <c r="W9" s="29" t="s">
        <v>121</v>
      </c>
      <c r="X9" s="29" t="s">
        <v>132</v>
      </c>
      <c r="Y9" s="5">
        <v>1</v>
      </c>
      <c r="Z9" s="5" t="s">
        <v>29</v>
      </c>
      <c r="AA9" s="5">
        <v>1</v>
      </c>
      <c r="AB9" s="113" t="s">
        <v>26</v>
      </c>
      <c r="AC9" s="5">
        <v>6</v>
      </c>
      <c r="AD9" s="5" t="s">
        <v>27</v>
      </c>
      <c r="AE9" s="5" t="s">
        <v>28</v>
      </c>
      <c r="AF9" s="5" t="s">
        <v>28</v>
      </c>
      <c r="AG9" s="3">
        <v>0.36875000000000002</v>
      </c>
      <c r="AH9" s="5" t="s">
        <v>438</v>
      </c>
      <c r="AI9" s="5" t="s">
        <v>27</v>
      </c>
      <c r="AJ9" s="5" t="s">
        <v>105</v>
      </c>
      <c r="AK9" s="5"/>
    </row>
    <row r="10" spans="1:37" s="34" customFormat="1" x14ac:dyDescent="0.25">
      <c r="A10" s="2">
        <v>1</v>
      </c>
      <c r="B10" s="120">
        <v>43041</v>
      </c>
      <c r="C10" s="2">
        <v>3</v>
      </c>
      <c r="D10" s="10">
        <v>50</v>
      </c>
      <c r="E10" s="10"/>
      <c r="F10" s="10"/>
      <c r="G10" s="10">
        <v>4</v>
      </c>
      <c r="H10" s="10">
        <v>2</v>
      </c>
      <c r="I10" s="10">
        <v>120</v>
      </c>
      <c r="J10" s="10">
        <v>10</v>
      </c>
      <c r="K10" s="10"/>
      <c r="L10" s="16"/>
      <c r="M10" s="16"/>
      <c r="N10" s="16"/>
      <c r="O10" s="16">
        <v>4</v>
      </c>
      <c r="P10" s="16"/>
      <c r="Q10" s="16">
        <v>150</v>
      </c>
      <c r="R10" s="16"/>
      <c r="S10" s="16"/>
      <c r="T10" s="5" t="s">
        <v>24</v>
      </c>
      <c r="U10" s="5" t="s">
        <v>45</v>
      </c>
      <c r="V10" s="34" t="s">
        <v>643</v>
      </c>
      <c r="W10" s="3">
        <v>0.46111111111111108</v>
      </c>
      <c r="X10" s="3">
        <v>0.48888888888888887</v>
      </c>
      <c r="Y10" s="5">
        <v>2</v>
      </c>
      <c r="Z10" s="5" t="s">
        <v>29</v>
      </c>
      <c r="AA10" s="5">
        <v>2</v>
      </c>
      <c r="AB10" s="113" t="s">
        <v>33</v>
      </c>
      <c r="AC10" s="5">
        <v>7</v>
      </c>
      <c r="AD10" s="5" t="s">
        <v>27</v>
      </c>
      <c r="AE10" s="5" t="s">
        <v>34</v>
      </c>
      <c r="AF10" s="111">
        <v>0.1</v>
      </c>
      <c r="AG10" s="3">
        <v>0.36875000000000002</v>
      </c>
      <c r="AH10" s="5" t="s">
        <v>438</v>
      </c>
      <c r="AI10" s="5" t="s">
        <v>1044</v>
      </c>
      <c r="AJ10" s="5" t="s">
        <v>210</v>
      </c>
      <c r="AK10" s="5"/>
    </row>
    <row r="11" spans="1:37" s="34" customFormat="1" x14ac:dyDescent="0.25">
      <c r="A11" s="2">
        <v>1</v>
      </c>
      <c r="B11" s="120">
        <v>43041</v>
      </c>
      <c r="C11" s="2">
        <v>3</v>
      </c>
      <c r="D11" s="10">
        <v>21</v>
      </c>
      <c r="E11" s="10">
        <v>15</v>
      </c>
      <c r="F11" s="10"/>
      <c r="G11" s="10">
        <v>4</v>
      </c>
      <c r="H11" s="10">
        <v>1</v>
      </c>
      <c r="I11" s="10">
        <v>23</v>
      </c>
      <c r="J11" s="10">
        <v>75</v>
      </c>
      <c r="K11" s="10"/>
      <c r="L11" s="16"/>
      <c r="M11" s="16"/>
      <c r="N11" s="16"/>
      <c r="O11" s="28">
        <v>4</v>
      </c>
      <c r="P11" s="16"/>
      <c r="Q11" s="16"/>
      <c r="R11" s="16"/>
      <c r="S11" s="16"/>
      <c r="T11" s="5" t="s">
        <v>24</v>
      </c>
      <c r="U11" s="5" t="s">
        <v>54</v>
      </c>
      <c r="V11" s="34" t="s">
        <v>644</v>
      </c>
      <c r="W11" s="3">
        <v>0.5083333333333333</v>
      </c>
      <c r="X11" s="3">
        <v>0.53749999999999998</v>
      </c>
      <c r="Y11" s="5">
        <v>2</v>
      </c>
      <c r="Z11" s="5" t="s">
        <v>29</v>
      </c>
      <c r="AA11" s="5">
        <v>2</v>
      </c>
      <c r="AB11" s="113" t="s">
        <v>46</v>
      </c>
      <c r="AC11" s="5">
        <v>7</v>
      </c>
      <c r="AD11" s="5" t="s">
        <v>27</v>
      </c>
      <c r="AE11" s="5" t="s">
        <v>31</v>
      </c>
      <c r="AF11" s="111">
        <v>0.2</v>
      </c>
      <c r="AG11" s="3">
        <v>0.36874999999999997</v>
      </c>
      <c r="AH11" s="5" t="s">
        <v>1026</v>
      </c>
      <c r="AI11" s="5" t="s">
        <v>1044</v>
      </c>
      <c r="AJ11" s="5" t="s">
        <v>51</v>
      </c>
      <c r="AK11" s="31" t="s">
        <v>304</v>
      </c>
    </row>
    <row r="12" spans="1:37" s="34" customFormat="1" x14ac:dyDescent="0.25">
      <c r="A12" s="2">
        <v>1</v>
      </c>
      <c r="B12" s="120">
        <v>43041</v>
      </c>
      <c r="C12" s="2">
        <v>3</v>
      </c>
      <c r="D12" s="36"/>
      <c r="E12" s="36"/>
      <c r="F12" s="36"/>
      <c r="G12" s="36"/>
      <c r="H12" s="36"/>
      <c r="I12" s="36">
        <v>75</v>
      </c>
      <c r="J12" s="36"/>
      <c r="K12" s="36"/>
      <c r="L12" s="19"/>
      <c r="M12" s="19"/>
      <c r="N12" s="19"/>
      <c r="O12" s="19">
        <v>1</v>
      </c>
      <c r="P12" s="19"/>
      <c r="Q12" s="19"/>
      <c r="R12" s="19"/>
      <c r="S12" s="19"/>
      <c r="T12" s="5" t="s">
        <v>91</v>
      </c>
      <c r="U12" s="103" t="s">
        <v>106</v>
      </c>
      <c r="V12" s="34" t="s">
        <v>107</v>
      </c>
      <c r="W12" s="29" t="s">
        <v>122</v>
      </c>
      <c r="X12" s="29" t="s">
        <v>133</v>
      </c>
      <c r="Y12" s="5">
        <v>1</v>
      </c>
      <c r="Z12" s="5" t="s">
        <v>29</v>
      </c>
      <c r="AA12" s="5">
        <v>1</v>
      </c>
      <c r="AB12" s="113" t="s">
        <v>26</v>
      </c>
      <c r="AC12" s="5">
        <v>8</v>
      </c>
      <c r="AD12" s="5" t="s">
        <v>27</v>
      </c>
      <c r="AE12" s="5" t="s">
        <v>28</v>
      </c>
      <c r="AF12" s="5" t="s">
        <v>28</v>
      </c>
      <c r="AG12" s="3">
        <v>0.36875000000000002</v>
      </c>
      <c r="AH12" s="5" t="s">
        <v>438</v>
      </c>
      <c r="AI12" s="5" t="s">
        <v>27</v>
      </c>
      <c r="AJ12" s="5"/>
      <c r="AK12" s="5"/>
    </row>
    <row r="13" spans="1:37" s="34" customFormat="1" x14ac:dyDescent="0.25">
      <c r="A13" s="2">
        <v>1</v>
      </c>
      <c r="B13" s="120">
        <v>43041</v>
      </c>
      <c r="C13" s="2">
        <v>4</v>
      </c>
      <c r="D13" s="10">
        <v>37</v>
      </c>
      <c r="E13" s="10">
        <v>13</v>
      </c>
      <c r="F13" s="10"/>
      <c r="G13" s="10">
        <v>7</v>
      </c>
      <c r="H13" s="10"/>
      <c r="I13" s="10">
        <v>8</v>
      </c>
      <c r="J13" s="10">
        <v>3</v>
      </c>
      <c r="K13" s="10"/>
      <c r="L13" s="16"/>
      <c r="M13" s="16"/>
      <c r="N13" s="16"/>
      <c r="O13" s="16">
        <v>4</v>
      </c>
      <c r="P13" s="16"/>
      <c r="Q13" s="16"/>
      <c r="R13" s="16"/>
      <c r="S13" s="16"/>
      <c r="T13" s="5" t="s">
        <v>24</v>
      </c>
      <c r="U13" s="5" t="s">
        <v>47</v>
      </c>
      <c r="V13" s="34" t="s">
        <v>645</v>
      </c>
      <c r="W13" s="3">
        <v>0.55208333333333337</v>
      </c>
      <c r="X13" s="3">
        <v>0.56319444444444444</v>
      </c>
      <c r="Y13" s="5">
        <v>1</v>
      </c>
      <c r="Z13" s="5" t="s">
        <v>29</v>
      </c>
      <c r="AA13" s="5">
        <v>2</v>
      </c>
      <c r="AB13" s="113" t="s">
        <v>48</v>
      </c>
      <c r="AC13" s="5">
        <v>8</v>
      </c>
      <c r="AD13" s="5" t="s">
        <v>27</v>
      </c>
      <c r="AE13" s="5" t="s">
        <v>28</v>
      </c>
      <c r="AF13" s="5" t="s">
        <v>28</v>
      </c>
      <c r="AG13" s="3">
        <v>0.36875000000000002</v>
      </c>
      <c r="AH13" s="5" t="s">
        <v>1026</v>
      </c>
      <c r="AI13" s="5" t="s">
        <v>27</v>
      </c>
      <c r="AJ13" s="5"/>
      <c r="AK13" s="5"/>
    </row>
    <row r="14" spans="1:37" s="34" customFormat="1" x14ac:dyDescent="0.25">
      <c r="A14" s="2">
        <v>1</v>
      </c>
      <c r="B14" s="120">
        <v>43041</v>
      </c>
      <c r="C14" s="2">
        <v>4</v>
      </c>
      <c r="D14" s="10">
        <v>14</v>
      </c>
      <c r="E14" s="10">
        <v>17</v>
      </c>
      <c r="F14" s="10"/>
      <c r="G14" s="10">
        <v>7</v>
      </c>
      <c r="H14" s="10">
        <v>18</v>
      </c>
      <c r="I14" s="10">
        <v>35</v>
      </c>
      <c r="J14" s="10">
        <v>28</v>
      </c>
      <c r="K14" s="10">
        <v>1</v>
      </c>
      <c r="L14" s="16"/>
      <c r="M14" s="16"/>
      <c r="N14" s="16">
        <v>2</v>
      </c>
      <c r="O14" s="16">
        <v>7</v>
      </c>
      <c r="P14" s="16">
        <v>2</v>
      </c>
      <c r="Q14" s="16">
        <v>120</v>
      </c>
      <c r="R14" s="16"/>
      <c r="S14" s="16"/>
      <c r="T14" s="5" t="s">
        <v>63</v>
      </c>
      <c r="U14" s="5" t="s">
        <v>72</v>
      </c>
      <c r="V14" s="34" t="s">
        <v>646</v>
      </c>
      <c r="W14" s="3">
        <v>0.55208333333333337</v>
      </c>
      <c r="X14" s="3">
        <v>0.57291666666666663</v>
      </c>
      <c r="Y14" s="5">
        <v>1</v>
      </c>
      <c r="Z14" s="5" t="s">
        <v>29</v>
      </c>
      <c r="AA14" s="5">
        <v>1</v>
      </c>
      <c r="AB14" s="113" t="s">
        <v>26</v>
      </c>
      <c r="AC14" s="5">
        <v>8</v>
      </c>
      <c r="AD14" s="5" t="s">
        <v>27</v>
      </c>
      <c r="AE14" s="5" t="s">
        <v>28</v>
      </c>
      <c r="AF14" s="5" t="s">
        <v>28</v>
      </c>
      <c r="AG14" s="3">
        <v>0.36874999999999997</v>
      </c>
      <c r="AH14" s="5" t="s">
        <v>1026</v>
      </c>
      <c r="AI14" s="5" t="s">
        <v>27</v>
      </c>
      <c r="AJ14" s="14" t="s">
        <v>73</v>
      </c>
      <c r="AK14" s="5"/>
    </row>
    <row r="15" spans="1:37" s="34" customFormat="1" x14ac:dyDescent="0.25">
      <c r="A15" s="2">
        <v>1</v>
      </c>
      <c r="B15" s="120">
        <v>43041</v>
      </c>
      <c r="C15" s="2">
        <v>4</v>
      </c>
      <c r="D15" s="10">
        <v>320</v>
      </c>
      <c r="E15" s="10">
        <v>53</v>
      </c>
      <c r="F15" s="10"/>
      <c r="G15" s="10"/>
      <c r="H15" s="10"/>
      <c r="I15" s="10">
        <v>2</v>
      </c>
      <c r="J15" s="10">
        <v>3</v>
      </c>
      <c r="K15" s="10"/>
      <c r="L15" s="16"/>
      <c r="M15" s="16"/>
      <c r="N15" s="16"/>
      <c r="O15" s="16"/>
      <c r="P15" s="16"/>
      <c r="Q15" s="16"/>
      <c r="R15" s="16"/>
      <c r="S15" s="16"/>
      <c r="T15" s="5" t="s">
        <v>24</v>
      </c>
      <c r="U15" s="5" t="s">
        <v>53</v>
      </c>
      <c r="V15" s="34" t="s">
        <v>647</v>
      </c>
      <c r="W15" s="3">
        <v>0.56666666666666665</v>
      </c>
      <c r="X15" s="3">
        <v>0.57847222222222217</v>
      </c>
      <c r="Y15" s="5">
        <v>2</v>
      </c>
      <c r="Z15" s="5" t="s">
        <v>29</v>
      </c>
      <c r="AA15" s="5">
        <v>2</v>
      </c>
      <c r="AB15" s="113" t="s">
        <v>48</v>
      </c>
      <c r="AC15" s="5">
        <v>8</v>
      </c>
      <c r="AD15" s="5" t="s">
        <v>27</v>
      </c>
      <c r="AE15" s="5" t="s">
        <v>28</v>
      </c>
      <c r="AF15" s="5" t="s">
        <v>28</v>
      </c>
      <c r="AG15" s="3">
        <v>0.36874999999999997</v>
      </c>
      <c r="AH15" s="5" t="s">
        <v>1026</v>
      </c>
      <c r="AI15" s="5" t="s">
        <v>27</v>
      </c>
      <c r="AJ15" s="14" t="s">
        <v>50</v>
      </c>
      <c r="AK15" s="5"/>
    </row>
    <row r="16" spans="1:37" s="34" customFormat="1" x14ac:dyDescent="0.25">
      <c r="A16" s="2">
        <v>1</v>
      </c>
      <c r="B16" s="120">
        <v>43041</v>
      </c>
      <c r="C16" s="2">
        <v>4</v>
      </c>
      <c r="D16" s="10">
        <v>31</v>
      </c>
      <c r="E16" s="10"/>
      <c r="F16" s="10"/>
      <c r="G16" s="10"/>
      <c r="H16" s="10"/>
      <c r="I16" s="10">
        <v>6</v>
      </c>
      <c r="J16" s="10"/>
      <c r="K16" s="10"/>
      <c r="L16" s="16"/>
      <c r="M16" s="16"/>
      <c r="N16" s="16"/>
      <c r="O16" s="16">
        <v>1</v>
      </c>
      <c r="P16" s="16"/>
      <c r="Q16" s="16"/>
      <c r="R16" s="16"/>
      <c r="S16" s="16"/>
      <c r="T16" s="5" t="s">
        <v>24</v>
      </c>
      <c r="U16" s="5" t="s">
        <v>52</v>
      </c>
      <c r="V16" s="34" t="s">
        <v>648</v>
      </c>
      <c r="W16" s="3">
        <v>0.58194444444444449</v>
      </c>
      <c r="X16" s="3">
        <v>0.58750000000000002</v>
      </c>
      <c r="Y16" s="5">
        <v>2</v>
      </c>
      <c r="Z16" s="5" t="s">
        <v>29</v>
      </c>
      <c r="AA16" s="108" t="s">
        <v>55</v>
      </c>
      <c r="AB16" s="113" t="s">
        <v>56</v>
      </c>
      <c r="AC16" s="5">
        <v>8</v>
      </c>
      <c r="AD16" s="5" t="s">
        <v>27</v>
      </c>
      <c r="AE16" s="5" t="s">
        <v>28</v>
      </c>
      <c r="AF16" s="5" t="s">
        <v>28</v>
      </c>
      <c r="AG16" s="3">
        <v>0.36874999999999997</v>
      </c>
      <c r="AH16" s="5" t="s">
        <v>1026</v>
      </c>
      <c r="AI16" s="5" t="s">
        <v>27</v>
      </c>
      <c r="AJ16" s="5"/>
      <c r="AK16" s="5"/>
    </row>
    <row r="17" spans="1:37" s="34" customFormat="1" x14ac:dyDescent="0.25">
      <c r="A17" s="2">
        <v>1</v>
      </c>
      <c r="B17" s="120">
        <v>43041</v>
      </c>
      <c r="C17" s="2">
        <v>4</v>
      </c>
      <c r="D17" s="10">
        <v>2</v>
      </c>
      <c r="E17" s="10"/>
      <c r="F17" s="10"/>
      <c r="G17" s="10"/>
      <c r="H17" s="27">
        <v>1</v>
      </c>
      <c r="I17" s="10">
        <v>7</v>
      </c>
      <c r="J17" s="10"/>
      <c r="K17" s="10"/>
      <c r="L17" s="16"/>
      <c r="M17" s="16"/>
      <c r="N17" s="16"/>
      <c r="O17" s="16"/>
      <c r="P17" s="16"/>
      <c r="Q17" s="16"/>
      <c r="R17" s="16"/>
      <c r="S17" s="16"/>
      <c r="T17" s="5" t="s">
        <v>24</v>
      </c>
      <c r="U17" s="5" t="s">
        <v>57</v>
      </c>
      <c r="V17" s="34" t="s">
        <v>649</v>
      </c>
      <c r="W17" s="3">
        <v>0.59375</v>
      </c>
      <c r="X17" s="3">
        <v>0.59861111111111109</v>
      </c>
      <c r="Y17" s="5">
        <v>2</v>
      </c>
      <c r="Z17" s="5" t="s">
        <v>29</v>
      </c>
      <c r="AA17" s="5">
        <v>2</v>
      </c>
      <c r="AB17" s="113" t="s">
        <v>56</v>
      </c>
      <c r="AC17" s="5">
        <v>8</v>
      </c>
      <c r="AD17" s="5" t="s">
        <v>27</v>
      </c>
      <c r="AE17" s="5" t="s">
        <v>28</v>
      </c>
      <c r="AF17" s="5" t="s">
        <v>28</v>
      </c>
      <c r="AG17" s="3">
        <v>0.36874999999999997</v>
      </c>
      <c r="AH17" s="5" t="s">
        <v>1026</v>
      </c>
      <c r="AI17" s="5" t="s">
        <v>27</v>
      </c>
      <c r="AJ17" s="5"/>
      <c r="AK17" s="31" t="s">
        <v>305</v>
      </c>
    </row>
    <row r="18" spans="1:37" s="34" customFormat="1" x14ac:dyDescent="0.25">
      <c r="A18" s="2">
        <v>1</v>
      </c>
      <c r="B18" s="120">
        <v>43041</v>
      </c>
      <c r="C18" s="2">
        <v>4</v>
      </c>
      <c r="D18" s="10">
        <v>4</v>
      </c>
      <c r="E18" s="10">
        <v>8</v>
      </c>
      <c r="F18" s="10"/>
      <c r="G18" s="10">
        <v>6</v>
      </c>
      <c r="H18" s="10">
        <v>1</v>
      </c>
      <c r="I18" s="10">
        <v>9</v>
      </c>
      <c r="J18" s="10">
        <v>7</v>
      </c>
      <c r="K18" s="10">
        <v>4</v>
      </c>
      <c r="L18" s="16"/>
      <c r="M18" s="16"/>
      <c r="N18" s="16"/>
      <c r="O18" s="16">
        <v>1</v>
      </c>
      <c r="P18" s="16"/>
      <c r="Q18" s="16"/>
      <c r="R18" s="16"/>
      <c r="S18" s="16"/>
      <c r="T18" s="5" t="s">
        <v>63</v>
      </c>
      <c r="U18" s="5" t="s">
        <v>74</v>
      </c>
      <c r="V18" s="34" t="s">
        <v>650</v>
      </c>
      <c r="W18" s="3">
        <v>0.59375</v>
      </c>
      <c r="X18" s="3">
        <v>0.60416666666666663</v>
      </c>
      <c r="Y18" s="5">
        <v>1</v>
      </c>
      <c r="Z18" s="5" t="s">
        <v>29</v>
      </c>
      <c r="AA18" s="5">
        <v>2</v>
      </c>
      <c r="AB18" s="113" t="s">
        <v>75</v>
      </c>
      <c r="AC18" s="5">
        <v>8</v>
      </c>
      <c r="AD18" s="5" t="s">
        <v>27</v>
      </c>
      <c r="AE18" s="5" t="s">
        <v>28</v>
      </c>
      <c r="AF18" s="5" t="s">
        <v>28</v>
      </c>
      <c r="AG18" s="3">
        <v>0.36874999999999997</v>
      </c>
      <c r="AH18" s="5" t="s">
        <v>445</v>
      </c>
      <c r="AI18" s="5" t="s">
        <v>27</v>
      </c>
      <c r="AJ18" s="5"/>
      <c r="AK18" s="5"/>
    </row>
    <row r="19" spans="1:37" s="34" customFormat="1" x14ac:dyDescent="0.25">
      <c r="A19" s="2">
        <v>1</v>
      </c>
      <c r="B19" s="120">
        <v>43041</v>
      </c>
      <c r="C19" s="2">
        <v>4</v>
      </c>
      <c r="D19" s="10"/>
      <c r="E19" s="10"/>
      <c r="F19" s="10"/>
      <c r="G19" s="10">
        <v>4</v>
      </c>
      <c r="H19" s="10"/>
      <c r="I19" s="10">
        <v>2</v>
      </c>
      <c r="J19" s="10">
        <v>52</v>
      </c>
      <c r="K19" s="10"/>
      <c r="L19" s="16"/>
      <c r="M19" s="16"/>
      <c r="N19" s="16"/>
      <c r="O19" s="16"/>
      <c r="P19" s="16"/>
      <c r="Q19" s="16"/>
      <c r="R19" s="16"/>
      <c r="S19" s="16"/>
      <c r="T19" s="5" t="s">
        <v>24</v>
      </c>
      <c r="U19" s="5" t="s">
        <v>58</v>
      </c>
      <c r="V19" s="34" t="s">
        <v>651</v>
      </c>
      <c r="W19" s="3">
        <v>0.60972222222222217</v>
      </c>
      <c r="X19" s="3">
        <v>0.61319444444444449</v>
      </c>
      <c r="Y19" s="5">
        <v>2</v>
      </c>
      <c r="Z19" s="5" t="s">
        <v>29</v>
      </c>
      <c r="AA19" s="5">
        <v>3</v>
      </c>
      <c r="AB19" s="113" t="s">
        <v>56</v>
      </c>
      <c r="AC19" s="5">
        <v>8</v>
      </c>
      <c r="AD19" s="5" t="s">
        <v>27</v>
      </c>
      <c r="AE19" s="5" t="s">
        <v>28</v>
      </c>
      <c r="AF19" s="5" t="s">
        <v>28</v>
      </c>
      <c r="AG19" s="3">
        <v>0.36874999999999997</v>
      </c>
      <c r="AH19" s="5" t="s">
        <v>1026</v>
      </c>
      <c r="AI19" s="5" t="s">
        <v>27</v>
      </c>
      <c r="AJ19" s="5" t="s">
        <v>59</v>
      </c>
      <c r="AK19" s="5"/>
    </row>
    <row r="20" spans="1:37" s="34" customFormat="1" x14ac:dyDescent="0.25">
      <c r="A20" s="2">
        <v>1</v>
      </c>
      <c r="B20" s="120">
        <v>43041</v>
      </c>
      <c r="C20" s="2">
        <v>4</v>
      </c>
      <c r="D20" s="10">
        <v>22</v>
      </c>
      <c r="E20" s="10">
        <v>17</v>
      </c>
      <c r="F20" s="10"/>
      <c r="G20" s="10">
        <v>22</v>
      </c>
      <c r="H20" s="10">
        <v>4</v>
      </c>
      <c r="I20" s="10">
        <v>20</v>
      </c>
      <c r="J20" s="10"/>
      <c r="K20" s="10">
        <v>2</v>
      </c>
      <c r="L20" s="16"/>
      <c r="M20" s="16"/>
      <c r="N20" s="16"/>
      <c r="O20" s="16">
        <v>1</v>
      </c>
      <c r="P20" s="16"/>
      <c r="Q20" s="16"/>
      <c r="R20" s="16"/>
      <c r="S20" s="16"/>
      <c r="T20" s="5" t="s">
        <v>63</v>
      </c>
      <c r="U20" s="5" t="s">
        <v>76</v>
      </c>
      <c r="V20" s="34" t="s">
        <v>652</v>
      </c>
      <c r="W20" s="3">
        <v>0.61111111111111105</v>
      </c>
      <c r="X20" s="3">
        <v>0.62152777777777779</v>
      </c>
      <c r="Y20" s="5">
        <v>2</v>
      </c>
      <c r="Z20" s="5" t="s">
        <v>29</v>
      </c>
      <c r="AA20" s="5">
        <v>2</v>
      </c>
      <c r="AB20" s="113" t="s">
        <v>75</v>
      </c>
      <c r="AC20" s="5">
        <v>8</v>
      </c>
      <c r="AD20" s="5" t="s">
        <v>27</v>
      </c>
      <c r="AE20" s="5" t="s">
        <v>28</v>
      </c>
      <c r="AF20" s="5" t="s">
        <v>28</v>
      </c>
      <c r="AG20" s="3">
        <v>0.36874999999999997</v>
      </c>
      <c r="AH20" s="5" t="s">
        <v>445</v>
      </c>
      <c r="AI20" s="5" t="s">
        <v>27</v>
      </c>
      <c r="AJ20" s="5"/>
      <c r="AK20" s="5"/>
    </row>
    <row r="21" spans="1:37" s="34" customFormat="1" x14ac:dyDescent="0.25">
      <c r="A21" s="2">
        <v>1</v>
      </c>
      <c r="B21" s="120">
        <v>43041</v>
      </c>
      <c r="C21" s="2">
        <v>4</v>
      </c>
      <c r="D21" s="10">
        <v>14</v>
      </c>
      <c r="E21" s="10">
        <v>2</v>
      </c>
      <c r="F21" s="10"/>
      <c r="G21" s="10">
        <v>5</v>
      </c>
      <c r="H21" s="10">
        <v>1</v>
      </c>
      <c r="I21" s="10">
        <v>19</v>
      </c>
      <c r="J21" s="10">
        <v>10</v>
      </c>
      <c r="K21" s="10"/>
      <c r="L21" s="16"/>
      <c r="M21" s="16"/>
      <c r="N21" s="16"/>
      <c r="O21" s="16"/>
      <c r="P21" s="16"/>
      <c r="Q21" s="16"/>
      <c r="R21" s="16"/>
      <c r="S21" s="16"/>
      <c r="T21" s="5" t="s">
        <v>63</v>
      </c>
      <c r="U21" s="5" t="s">
        <v>77</v>
      </c>
      <c r="V21" s="34" t="s">
        <v>653</v>
      </c>
      <c r="W21" s="3">
        <v>0.63541666666666663</v>
      </c>
      <c r="X21" s="3">
        <v>0.64583333333333337</v>
      </c>
      <c r="Y21" s="5">
        <v>2</v>
      </c>
      <c r="Z21" s="5" t="s">
        <v>29</v>
      </c>
      <c r="AA21" s="5">
        <v>3</v>
      </c>
      <c r="AB21" s="113" t="s">
        <v>75</v>
      </c>
      <c r="AC21" s="5">
        <v>8</v>
      </c>
      <c r="AD21" s="5" t="s">
        <v>27</v>
      </c>
      <c r="AE21" s="5" t="s">
        <v>28</v>
      </c>
      <c r="AF21" s="5" t="s">
        <v>28</v>
      </c>
      <c r="AG21" s="3">
        <v>0.36874999999999997</v>
      </c>
      <c r="AH21" s="5" t="s">
        <v>445</v>
      </c>
      <c r="AI21" s="5" t="s">
        <v>27</v>
      </c>
      <c r="AJ21" s="14" t="s">
        <v>78</v>
      </c>
      <c r="AK21" s="5"/>
    </row>
    <row r="22" spans="1:37" s="34" customFormat="1" x14ac:dyDescent="0.25">
      <c r="A22" s="2">
        <v>1</v>
      </c>
      <c r="B22" s="120">
        <v>43046</v>
      </c>
      <c r="C22" s="2">
        <v>4</v>
      </c>
      <c r="D22" s="38">
        <v>17</v>
      </c>
      <c r="E22" s="38">
        <v>2</v>
      </c>
      <c r="F22" s="36"/>
      <c r="G22" s="38">
        <v>2</v>
      </c>
      <c r="H22" s="38">
        <v>3</v>
      </c>
      <c r="I22" s="38">
        <v>7</v>
      </c>
      <c r="J22" s="36"/>
      <c r="K22" s="36" t="s">
        <v>197</v>
      </c>
      <c r="L22" s="19"/>
      <c r="M22" s="19"/>
      <c r="N22" s="19"/>
      <c r="O22" s="30">
        <v>1</v>
      </c>
      <c r="P22" s="19"/>
      <c r="Q22" s="19"/>
      <c r="R22" s="19"/>
      <c r="S22" s="19"/>
      <c r="T22" s="5" t="s">
        <v>91</v>
      </c>
      <c r="U22" s="5" t="s">
        <v>201</v>
      </c>
      <c r="V22" s="34" t="s">
        <v>202</v>
      </c>
      <c r="W22" s="29" t="s">
        <v>134</v>
      </c>
      <c r="X22" s="29" t="s">
        <v>203</v>
      </c>
      <c r="Y22" s="5">
        <v>2</v>
      </c>
      <c r="Z22" s="5" t="s">
        <v>29</v>
      </c>
      <c r="AA22" s="5">
        <v>1</v>
      </c>
      <c r="AB22" s="5" t="s">
        <v>56</v>
      </c>
      <c r="AC22" s="5">
        <v>7</v>
      </c>
      <c r="AD22" s="5" t="s">
        <v>27</v>
      </c>
      <c r="AE22" s="5" t="s">
        <v>28</v>
      </c>
      <c r="AF22" s="5" t="s">
        <v>28</v>
      </c>
      <c r="AG22" s="29" t="s">
        <v>167</v>
      </c>
      <c r="AH22" s="5" t="s">
        <v>438</v>
      </c>
      <c r="AI22" s="5" t="s">
        <v>27</v>
      </c>
      <c r="AJ22" s="5"/>
      <c r="AK22" s="31" t="s">
        <v>204</v>
      </c>
    </row>
    <row r="23" spans="1:37" s="34" customFormat="1" x14ac:dyDescent="0.25">
      <c r="A23" s="2">
        <v>1</v>
      </c>
      <c r="B23" s="120">
        <v>43041</v>
      </c>
      <c r="C23" s="2">
        <v>5</v>
      </c>
      <c r="D23" s="10">
        <v>63</v>
      </c>
      <c r="E23" s="10">
        <v>4</v>
      </c>
      <c r="F23" s="10"/>
      <c r="G23" s="10">
        <v>2</v>
      </c>
      <c r="H23" s="10">
        <v>1</v>
      </c>
      <c r="I23" s="10">
        <v>96</v>
      </c>
      <c r="J23" s="10">
        <v>30</v>
      </c>
      <c r="K23" s="10"/>
      <c r="L23" s="16"/>
      <c r="M23" s="16"/>
      <c r="N23" s="16"/>
      <c r="O23" s="16"/>
      <c r="P23" s="16"/>
      <c r="Q23" s="16">
        <v>27</v>
      </c>
      <c r="R23" s="16"/>
      <c r="S23" s="16"/>
      <c r="T23" s="5" t="s">
        <v>63</v>
      </c>
      <c r="U23" s="5" t="s">
        <v>64</v>
      </c>
      <c r="V23" s="34" t="s">
        <v>654</v>
      </c>
      <c r="W23" s="3">
        <v>0.40972222222222227</v>
      </c>
      <c r="X23" s="3">
        <v>0.4236111111111111</v>
      </c>
      <c r="Y23" s="5">
        <v>2</v>
      </c>
      <c r="Z23" s="5" t="s">
        <v>29</v>
      </c>
      <c r="AA23" s="5">
        <v>2</v>
      </c>
      <c r="AB23" s="113" t="s">
        <v>65</v>
      </c>
      <c r="AC23" s="5">
        <v>7</v>
      </c>
      <c r="AD23" s="5" t="s">
        <v>27</v>
      </c>
      <c r="AE23" s="5" t="s">
        <v>28</v>
      </c>
      <c r="AF23" s="5" t="s">
        <v>28</v>
      </c>
      <c r="AG23" s="3">
        <v>0.36874999999999997</v>
      </c>
      <c r="AH23" s="5" t="s">
        <v>438</v>
      </c>
      <c r="AI23" s="5" t="s">
        <v>27</v>
      </c>
      <c r="AJ23" s="14" t="s">
        <v>66</v>
      </c>
      <c r="AK23" s="5"/>
    </row>
    <row r="24" spans="1:37" s="34" customFormat="1" x14ac:dyDescent="0.25">
      <c r="A24" s="2">
        <v>1</v>
      </c>
      <c r="B24" s="120">
        <v>43041</v>
      </c>
      <c r="C24" s="2">
        <v>5</v>
      </c>
      <c r="D24" s="10"/>
      <c r="E24" s="10">
        <v>3</v>
      </c>
      <c r="F24" s="10"/>
      <c r="G24" s="10">
        <v>9</v>
      </c>
      <c r="H24" s="10">
        <v>3</v>
      </c>
      <c r="I24" s="10">
        <v>11</v>
      </c>
      <c r="J24" s="10"/>
      <c r="K24" s="10"/>
      <c r="L24" s="16"/>
      <c r="M24" s="16"/>
      <c r="N24" s="16"/>
      <c r="O24" s="16"/>
      <c r="P24" s="16"/>
      <c r="Q24" s="16"/>
      <c r="R24" s="16"/>
      <c r="S24" s="16"/>
      <c r="T24" s="5" t="s">
        <v>63</v>
      </c>
      <c r="U24" s="5" t="s">
        <v>67</v>
      </c>
      <c r="V24" s="34" t="s">
        <v>655</v>
      </c>
      <c r="W24" s="3">
        <v>0.44097222222222227</v>
      </c>
      <c r="X24" s="3">
        <v>0.4513888888888889</v>
      </c>
      <c r="Y24" s="5">
        <v>2</v>
      </c>
      <c r="Z24" s="5" t="s">
        <v>29</v>
      </c>
      <c r="AA24" s="5">
        <v>2</v>
      </c>
      <c r="AB24" s="113" t="s">
        <v>65</v>
      </c>
      <c r="AC24" s="5">
        <v>6</v>
      </c>
      <c r="AD24" s="5" t="s">
        <v>27</v>
      </c>
      <c r="AE24" s="5" t="s">
        <v>28</v>
      </c>
      <c r="AF24" s="5" t="s">
        <v>28</v>
      </c>
      <c r="AG24" s="3">
        <v>0.36874999999999997</v>
      </c>
      <c r="AH24" s="5" t="s">
        <v>438</v>
      </c>
      <c r="AI24" s="5" t="s">
        <v>27</v>
      </c>
      <c r="AJ24" s="5"/>
      <c r="AK24" s="5"/>
    </row>
    <row r="25" spans="1:37" s="34" customFormat="1" x14ac:dyDescent="0.25">
      <c r="A25" s="2">
        <v>1</v>
      </c>
      <c r="B25" s="120">
        <v>43041</v>
      </c>
      <c r="C25" s="2">
        <v>5</v>
      </c>
      <c r="D25" s="10"/>
      <c r="E25" s="10"/>
      <c r="F25" s="10"/>
      <c r="G25" s="10"/>
      <c r="H25" s="10"/>
      <c r="I25" s="27">
        <v>127</v>
      </c>
      <c r="J25" s="10">
        <v>3</v>
      </c>
      <c r="K25" s="10"/>
      <c r="L25" s="16"/>
      <c r="M25" s="16"/>
      <c r="N25" s="16"/>
      <c r="O25" s="16">
        <v>1</v>
      </c>
      <c r="P25" s="16"/>
      <c r="Q25" s="16"/>
      <c r="R25" s="16"/>
      <c r="S25" s="16"/>
      <c r="T25" s="5" t="s">
        <v>24</v>
      </c>
      <c r="U25" s="5" t="s">
        <v>79</v>
      </c>
      <c r="V25" s="34" t="s">
        <v>656</v>
      </c>
      <c r="W25" s="3">
        <v>0.63402777777777775</v>
      </c>
      <c r="X25" s="3">
        <v>0.62708333333333333</v>
      </c>
      <c r="Y25" s="5">
        <v>3</v>
      </c>
      <c r="Z25" s="5" t="s">
        <v>29</v>
      </c>
      <c r="AA25" s="108" t="s">
        <v>25</v>
      </c>
      <c r="AB25" s="113" t="s">
        <v>56</v>
      </c>
      <c r="AC25" s="5">
        <v>8</v>
      </c>
      <c r="AD25" s="5" t="s">
        <v>27</v>
      </c>
      <c r="AE25" s="5" t="s">
        <v>28</v>
      </c>
      <c r="AF25" s="5" t="s">
        <v>28</v>
      </c>
      <c r="AG25" s="3">
        <v>0.36874999999999997</v>
      </c>
      <c r="AH25" s="5" t="s">
        <v>445</v>
      </c>
      <c r="AI25" s="5" t="s">
        <v>1044</v>
      </c>
      <c r="AJ25" s="5" t="s">
        <v>62</v>
      </c>
      <c r="AK25" s="31" t="s">
        <v>206</v>
      </c>
    </row>
    <row r="26" spans="1:37" s="34" customFormat="1" x14ac:dyDescent="0.25">
      <c r="A26" s="2">
        <v>1</v>
      </c>
      <c r="B26" s="120">
        <v>43041</v>
      </c>
      <c r="C26" s="2">
        <v>5</v>
      </c>
      <c r="D26" s="10">
        <v>2</v>
      </c>
      <c r="E26" s="10"/>
      <c r="F26" s="10"/>
      <c r="G26" s="10">
        <v>1</v>
      </c>
      <c r="H26" s="10">
        <v>2</v>
      </c>
      <c r="I26" s="10">
        <v>16</v>
      </c>
      <c r="J26" s="10">
        <v>8</v>
      </c>
      <c r="K26" s="10"/>
      <c r="L26" s="16"/>
      <c r="M26" s="16"/>
      <c r="N26" s="16"/>
      <c r="O26" s="16"/>
      <c r="P26" s="16"/>
      <c r="Q26" s="16"/>
      <c r="R26" s="16"/>
      <c r="S26" s="16"/>
      <c r="T26" s="5" t="s">
        <v>24</v>
      </c>
      <c r="U26" s="5" t="s">
        <v>60</v>
      </c>
      <c r="V26" s="34" t="s">
        <v>657</v>
      </c>
      <c r="W26" s="3">
        <v>0.65833333333333333</v>
      </c>
      <c r="X26" s="3">
        <v>0.67152777777777783</v>
      </c>
      <c r="Y26" s="5" t="s">
        <v>36</v>
      </c>
      <c r="Z26" s="5" t="s">
        <v>29</v>
      </c>
      <c r="AA26" s="5">
        <v>2</v>
      </c>
      <c r="AB26" s="113" t="s">
        <v>56</v>
      </c>
      <c r="AC26" s="5">
        <v>8</v>
      </c>
      <c r="AD26" s="5" t="s">
        <v>32</v>
      </c>
      <c r="AE26" s="5" t="s">
        <v>28</v>
      </c>
      <c r="AF26" s="5" t="s">
        <v>28</v>
      </c>
      <c r="AG26" s="3">
        <v>0.36874999999999997</v>
      </c>
      <c r="AH26" s="5" t="s">
        <v>445</v>
      </c>
      <c r="AI26" s="5" t="s">
        <v>27</v>
      </c>
      <c r="AJ26" s="5" t="s">
        <v>61</v>
      </c>
      <c r="AK26" s="5"/>
    </row>
    <row r="27" spans="1:37" s="34" customFormat="1" x14ac:dyDescent="0.25">
      <c r="A27" s="2">
        <v>1</v>
      </c>
      <c r="B27" s="120">
        <v>43041</v>
      </c>
      <c r="C27" s="2">
        <v>6</v>
      </c>
      <c r="D27" s="10">
        <v>9</v>
      </c>
      <c r="E27" s="10"/>
      <c r="F27" s="10"/>
      <c r="G27" s="10">
        <v>1</v>
      </c>
      <c r="H27" s="10"/>
      <c r="I27" s="10">
        <v>18</v>
      </c>
      <c r="J27" s="10"/>
      <c r="K27" s="10"/>
      <c r="L27" s="16">
        <v>1</v>
      </c>
      <c r="M27" s="16"/>
      <c r="N27" s="16">
        <v>2</v>
      </c>
      <c r="O27" s="16"/>
      <c r="P27" s="16"/>
      <c r="Q27" s="16"/>
      <c r="R27" s="16"/>
      <c r="S27" s="16"/>
      <c r="T27" s="5" t="s">
        <v>63</v>
      </c>
      <c r="U27" s="5" t="s">
        <v>67</v>
      </c>
      <c r="V27" s="34" t="s">
        <v>658</v>
      </c>
      <c r="W27" s="3">
        <v>0.4513888888888889</v>
      </c>
      <c r="X27" s="3">
        <v>0.46180555555555558</v>
      </c>
      <c r="Y27" s="5">
        <v>2</v>
      </c>
      <c r="Z27" s="5" t="s">
        <v>29</v>
      </c>
      <c r="AA27" s="5">
        <v>2</v>
      </c>
      <c r="AB27" s="113" t="s">
        <v>65</v>
      </c>
      <c r="AC27" s="5">
        <v>6</v>
      </c>
      <c r="AD27" s="5" t="s">
        <v>27</v>
      </c>
      <c r="AE27" s="5" t="s">
        <v>28</v>
      </c>
      <c r="AF27" s="5" t="s">
        <v>28</v>
      </c>
      <c r="AG27" s="3">
        <v>0.36874999999999997</v>
      </c>
      <c r="AH27" s="5" t="s">
        <v>438</v>
      </c>
      <c r="AI27" s="5" t="s">
        <v>27</v>
      </c>
      <c r="AJ27" s="5"/>
      <c r="AK27" s="5"/>
    </row>
    <row r="28" spans="1:37" s="34" customFormat="1" x14ac:dyDescent="0.25">
      <c r="A28" s="2">
        <v>1</v>
      </c>
      <c r="B28" s="120">
        <v>43041</v>
      </c>
      <c r="C28" s="2">
        <v>6</v>
      </c>
      <c r="D28" s="10">
        <v>9</v>
      </c>
      <c r="E28" s="10">
        <v>3</v>
      </c>
      <c r="F28" s="10"/>
      <c r="G28" s="10">
        <v>5</v>
      </c>
      <c r="H28" s="10">
        <v>1</v>
      </c>
      <c r="I28" s="10">
        <v>26</v>
      </c>
      <c r="J28" s="10"/>
      <c r="K28" s="10">
        <v>2</v>
      </c>
      <c r="L28" s="16"/>
      <c r="M28" s="16"/>
      <c r="N28" s="16">
        <v>1</v>
      </c>
      <c r="O28" s="16"/>
      <c r="P28" s="16"/>
      <c r="Q28" s="16"/>
      <c r="R28" s="16"/>
      <c r="S28" s="16"/>
      <c r="T28" s="5" t="s">
        <v>63</v>
      </c>
      <c r="U28" s="5" t="s">
        <v>68</v>
      </c>
      <c r="V28" s="34" t="s">
        <v>659</v>
      </c>
      <c r="W28" s="3">
        <v>0.47916666666666669</v>
      </c>
      <c r="X28" s="3">
        <v>0.49305555555555558</v>
      </c>
      <c r="Y28" s="5">
        <v>1</v>
      </c>
      <c r="Z28" s="5" t="s">
        <v>29</v>
      </c>
      <c r="AA28" s="5">
        <v>0</v>
      </c>
      <c r="AB28" s="113" t="s">
        <v>69</v>
      </c>
      <c r="AC28" s="5">
        <v>8</v>
      </c>
      <c r="AD28" s="5" t="s">
        <v>27</v>
      </c>
      <c r="AE28" s="5" t="s">
        <v>28</v>
      </c>
      <c r="AF28" s="5" t="s">
        <v>28</v>
      </c>
      <c r="AG28" s="3">
        <v>0.36874999999999997</v>
      </c>
      <c r="AH28" s="5" t="s">
        <v>438</v>
      </c>
      <c r="AI28" s="5" t="s">
        <v>27</v>
      </c>
      <c r="AJ28" s="5"/>
      <c r="AK28" s="5"/>
    </row>
    <row r="29" spans="1:37" s="34" customFormat="1" x14ac:dyDescent="0.25">
      <c r="A29" s="2">
        <v>1</v>
      </c>
      <c r="B29" s="120">
        <v>43041</v>
      </c>
      <c r="C29" s="2">
        <v>6</v>
      </c>
      <c r="D29" s="10">
        <v>16</v>
      </c>
      <c r="E29" s="10">
        <v>3</v>
      </c>
      <c r="F29" s="10"/>
      <c r="G29" s="10">
        <v>7</v>
      </c>
      <c r="H29" s="10">
        <v>2</v>
      </c>
      <c r="I29" s="10">
        <v>72</v>
      </c>
      <c r="J29" s="10"/>
      <c r="K29" s="10"/>
      <c r="L29" s="16"/>
      <c r="M29" s="16"/>
      <c r="N29" s="16"/>
      <c r="O29" s="16">
        <v>4</v>
      </c>
      <c r="P29" s="16"/>
      <c r="Q29" s="16"/>
      <c r="R29" s="16"/>
      <c r="S29" s="16"/>
      <c r="T29" s="5" t="s">
        <v>63</v>
      </c>
      <c r="U29" s="5" t="s">
        <v>70</v>
      </c>
      <c r="V29" s="34" t="s">
        <v>660</v>
      </c>
      <c r="W29" s="3">
        <v>0.51736111111111105</v>
      </c>
      <c r="X29" s="3">
        <v>0.53125</v>
      </c>
      <c r="Y29" s="5">
        <v>1</v>
      </c>
      <c r="Z29" s="5" t="s">
        <v>29</v>
      </c>
      <c r="AA29" s="5">
        <v>1</v>
      </c>
      <c r="AB29" s="113" t="s">
        <v>65</v>
      </c>
      <c r="AC29" s="5">
        <v>7</v>
      </c>
      <c r="AD29" s="5" t="s">
        <v>27</v>
      </c>
      <c r="AE29" s="5" t="s">
        <v>28</v>
      </c>
      <c r="AF29" s="5" t="s">
        <v>28</v>
      </c>
      <c r="AG29" s="3">
        <v>0.36874999999999997</v>
      </c>
      <c r="AH29" s="5" t="s">
        <v>1026</v>
      </c>
      <c r="AI29" s="5" t="s">
        <v>27</v>
      </c>
      <c r="AJ29" s="5"/>
      <c r="AK29" s="5"/>
    </row>
    <row r="30" spans="1:37" s="34" customFormat="1" x14ac:dyDescent="0.25">
      <c r="A30" s="2">
        <v>1</v>
      </c>
      <c r="B30" s="120">
        <v>43041</v>
      </c>
      <c r="C30" s="2">
        <v>7</v>
      </c>
      <c r="D30" s="10">
        <v>15</v>
      </c>
      <c r="E30" s="10">
        <v>7</v>
      </c>
      <c r="F30" s="10"/>
      <c r="G30" s="10">
        <v>3</v>
      </c>
      <c r="H30" s="10">
        <v>1</v>
      </c>
      <c r="I30" s="10">
        <v>36</v>
      </c>
      <c r="J30" s="10"/>
      <c r="K30" s="10">
        <v>1</v>
      </c>
      <c r="L30" s="16"/>
      <c r="M30" s="16"/>
      <c r="N30" s="16"/>
      <c r="O30" s="16"/>
      <c r="P30" s="16"/>
      <c r="Q30" s="16">
        <v>5</v>
      </c>
      <c r="R30" s="16"/>
      <c r="S30" s="16"/>
      <c r="T30" s="5" t="s">
        <v>63</v>
      </c>
      <c r="U30" s="5" t="s">
        <v>70</v>
      </c>
      <c r="V30" s="34" t="s">
        <v>661</v>
      </c>
      <c r="W30" s="3">
        <v>0.53125</v>
      </c>
      <c r="X30" s="3">
        <v>0.54166666666666663</v>
      </c>
      <c r="Y30" s="5">
        <v>1</v>
      </c>
      <c r="Z30" s="5" t="s">
        <v>29</v>
      </c>
      <c r="AA30" s="5">
        <v>2</v>
      </c>
      <c r="AB30" s="113" t="s">
        <v>65</v>
      </c>
      <c r="AC30" s="5">
        <v>8</v>
      </c>
      <c r="AD30" s="5" t="s">
        <v>27</v>
      </c>
      <c r="AE30" s="5" t="s">
        <v>28</v>
      </c>
      <c r="AF30" s="5" t="s">
        <v>28</v>
      </c>
      <c r="AG30" s="3">
        <v>0.36874999999999997</v>
      </c>
      <c r="AH30" s="5" t="s">
        <v>1026</v>
      </c>
      <c r="AI30" s="5" t="s">
        <v>27</v>
      </c>
      <c r="AJ30" s="14" t="s">
        <v>71</v>
      </c>
      <c r="AK30" s="5"/>
    </row>
    <row r="31" spans="1:37" s="34" customFormat="1" x14ac:dyDescent="0.25">
      <c r="A31" s="2">
        <v>1</v>
      </c>
      <c r="B31" s="120">
        <v>43046</v>
      </c>
      <c r="C31" s="2">
        <v>7</v>
      </c>
      <c r="D31" s="36"/>
      <c r="E31" s="36"/>
      <c r="F31" s="36"/>
      <c r="G31" s="36"/>
      <c r="H31" s="36">
        <v>1</v>
      </c>
      <c r="I31" s="36"/>
      <c r="J31" s="36">
        <v>6</v>
      </c>
      <c r="K31" s="36"/>
      <c r="L31" s="19"/>
      <c r="M31" s="19"/>
      <c r="N31" s="19"/>
      <c r="O31" s="19"/>
      <c r="P31" s="19"/>
      <c r="Q31" s="19"/>
      <c r="R31" s="19"/>
      <c r="S31" s="19"/>
      <c r="T31" s="5" t="s">
        <v>91</v>
      </c>
      <c r="U31" s="5" t="s">
        <v>171</v>
      </c>
      <c r="V31" s="34" t="s">
        <v>196</v>
      </c>
      <c r="W31" s="29" t="s">
        <v>172</v>
      </c>
      <c r="X31" s="29" t="s">
        <v>173</v>
      </c>
      <c r="Y31" s="5">
        <v>2</v>
      </c>
      <c r="Z31" s="5" t="s">
        <v>29</v>
      </c>
      <c r="AA31" s="5">
        <v>2</v>
      </c>
      <c r="AB31" s="5" t="s">
        <v>56</v>
      </c>
      <c r="AC31" s="5">
        <v>8</v>
      </c>
      <c r="AD31" s="5" t="s">
        <v>27</v>
      </c>
      <c r="AE31" s="5" t="s">
        <v>28</v>
      </c>
      <c r="AF31" s="5" t="s">
        <v>28</v>
      </c>
      <c r="AG31" s="29" t="s">
        <v>167</v>
      </c>
      <c r="AH31" s="5" t="s">
        <v>1026</v>
      </c>
      <c r="AI31" s="5" t="s">
        <v>27</v>
      </c>
      <c r="AJ31" s="14" t="s">
        <v>174</v>
      </c>
      <c r="AK31" s="5"/>
    </row>
    <row r="32" spans="1:37" s="34" customFormat="1" x14ac:dyDescent="0.25">
      <c r="A32" s="2">
        <v>1</v>
      </c>
      <c r="B32" s="120">
        <v>43046</v>
      </c>
      <c r="C32" s="2">
        <v>7</v>
      </c>
      <c r="D32" s="10">
        <v>30</v>
      </c>
      <c r="E32" s="10">
        <v>24</v>
      </c>
      <c r="F32" s="10"/>
      <c r="G32" s="10"/>
      <c r="H32" s="10">
        <v>9</v>
      </c>
      <c r="I32" s="10">
        <v>52</v>
      </c>
      <c r="J32" s="10">
        <v>10</v>
      </c>
      <c r="K32" s="10">
        <v>2</v>
      </c>
      <c r="L32" s="16"/>
      <c r="M32" s="16"/>
      <c r="N32" s="16"/>
      <c r="O32" s="16"/>
      <c r="P32" s="16"/>
      <c r="Q32" s="16"/>
      <c r="R32" s="16"/>
      <c r="S32" s="16"/>
      <c r="T32" s="5" t="s">
        <v>63</v>
      </c>
      <c r="U32" s="5" t="s">
        <v>155</v>
      </c>
      <c r="V32" s="34" t="s">
        <v>455</v>
      </c>
      <c r="W32" s="3">
        <v>0.50694444444444442</v>
      </c>
      <c r="X32" s="3">
        <v>0.51736111111111105</v>
      </c>
      <c r="Y32" s="5">
        <v>2</v>
      </c>
      <c r="Z32" s="5" t="s">
        <v>29</v>
      </c>
      <c r="AA32" s="5">
        <v>3</v>
      </c>
      <c r="AB32" s="113" t="s">
        <v>75</v>
      </c>
      <c r="AC32" s="5">
        <v>8</v>
      </c>
      <c r="AD32" s="5" t="s">
        <v>27</v>
      </c>
      <c r="AE32" s="5" t="s">
        <v>28</v>
      </c>
      <c r="AF32" s="5" t="s">
        <v>28</v>
      </c>
      <c r="AG32" s="3">
        <v>0.51041666666666663</v>
      </c>
      <c r="AH32" s="5" t="s">
        <v>546</v>
      </c>
      <c r="AI32" s="5" t="s">
        <v>27</v>
      </c>
      <c r="AJ32" s="5"/>
      <c r="AK32" s="5"/>
    </row>
    <row r="33" spans="1:37" s="34" customFormat="1" x14ac:dyDescent="0.25">
      <c r="A33" s="2">
        <v>1</v>
      </c>
      <c r="B33" s="120">
        <v>43046</v>
      </c>
      <c r="C33" s="2">
        <v>7</v>
      </c>
      <c r="D33" s="10">
        <v>3</v>
      </c>
      <c r="E33" s="10">
        <v>90</v>
      </c>
      <c r="F33" s="10"/>
      <c r="G33" s="10"/>
      <c r="H33" s="10"/>
      <c r="I33" s="10">
        <v>14</v>
      </c>
      <c r="J33" s="10"/>
      <c r="K33" s="10"/>
      <c r="L33" s="16"/>
      <c r="M33" s="16"/>
      <c r="N33" s="16"/>
      <c r="O33" s="16"/>
      <c r="P33" s="16"/>
      <c r="Q33" s="16"/>
      <c r="R33" s="16"/>
      <c r="S33" s="16"/>
      <c r="T33" s="5" t="s">
        <v>24</v>
      </c>
      <c r="U33" s="5" t="s">
        <v>87</v>
      </c>
      <c r="V33" s="34" t="s">
        <v>624</v>
      </c>
      <c r="W33" s="3">
        <v>0.52152777777777781</v>
      </c>
      <c r="X33" s="3">
        <v>0.53888888888888886</v>
      </c>
      <c r="Y33" s="5" t="s">
        <v>36</v>
      </c>
      <c r="Z33" s="5" t="s">
        <v>29</v>
      </c>
      <c r="AA33" s="5">
        <v>3</v>
      </c>
      <c r="AB33" s="113" t="s">
        <v>56</v>
      </c>
      <c r="AC33" s="5">
        <v>8</v>
      </c>
      <c r="AD33" s="5" t="s">
        <v>27</v>
      </c>
      <c r="AE33" s="5" t="s">
        <v>28</v>
      </c>
      <c r="AF33" s="5" t="s">
        <v>28</v>
      </c>
      <c r="AG33" s="3">
        <v>0.51111111111111096</v>
      </c>
      <c r="AH33" s="5" t="s">
        <v>546</v>
      </c>
      <c r="AI33" s="5" t="s">
        <v>1045</v>
      </c>
      <c r="AJ33" s="5"/>
      <c r="AK33" s="5"/>
    </row>
    <row r="34" spans="1:37" s="34" customFormat="1" x14ac:dyDescent="0.25">
      <c r="A34" s="2">
        <v>1</v>
      </c>
      <c r="B34" s="120">
        <v>43046</v>
      </c>
      <c r="C34" s="2">
        <v>8</v>
      </c>
      <c r="D34" s="36">
        <v>17</v>
      </c>
      <c r="E34" s="36">
        <v>17</v>
      </c>
      <c r="F34" s="36"/>
      <c r="G34" s="36"/>
      <c r="H34" s="36">
        <v>1</v>
      </c>
      <c r="I34" s="36">
        <v>7</v>
      </c>
      <c r="J34" s="36"/>
      <c r="K34" s="36"/>
      <c r="L34" s="19"/>
      <c r="M34" s="19"/>
      <c r="N34" s="19"/>
      <c r="O34" s="19"/>
      <c r="P34" s="19"/>
      <c r="Q34" s="19"/>
      <c r="R34" s="19"/>
      <c r="S34" s="19"/>
      <c r="T34" s="5" t="s">
        <v>91</v>
      </c>
      <c r="U34" s="5" t="s">
        <v>165</v>
      </c>
      <c r="V34" s="34" t="s">
        <v>166</v>
      </c>
      <c r="W34" s="29" t="s">
        <v>118</v>
      </c>
      <c r="X34" s="29" t="s">
        <v>119</v>
      </c>
      <c r="Y34" s="5">
        <v>2</v>
      </c>
      <c r="Z34" s="5" t="s">
        <v>81</v>
      </c>
      <c r="AA34" s="5">
        <v>2</v>
      </c>
      <c r="AB34" s="113" t="s">
        <v>56</v>
      </c>
      <c r="AC34" s="5">
        <v>8</v>
      </c>
      <c r="AD34" s="5" t="s">
        <v>27</v>
      </c>
      <c r="AE34" s="5" t="s">
        <v>28</v>
      </c>
      <c r="AF34" s="5" t="s">
        <v>28</v>
      </c>
      <c r="AG34" s="29" t="s">
        <v>167</v>
      </c>
      <c r="AH34" s="5" t="s">
        <v>445</v>
      </c>
      <c r="AI34" s="5" t="s">
        <v>32</v>
      </c>
      <c r="AJ34" s="5"/>
      <c r="AK34" s="5"/>
    </row>
    <row r="35" spans="1:37" s="34" customFormat="1" x14ac:dyDescent="0.25">
      <c r="A35" s="2">
        <v>1</v>
      </c>
      <c r="B35" s="120">
        <v>43046</v>
      </c>
      <c r="C35" s="2">
        <v>8</v>
      </c>
      <c r="D35" s="10">
        <v>19</v>
      </c>
      <c r="E35" s="10"/>
      <c r="F35" s="10"/>
      <c r="G35" s="10"/>
      <c r="H35" s="10">
        <v>1</v>
      </c>
      <c r="I35" s="10">
        <v>12</v>
      </c>
      <c r="J35" s="10"/>
      <c r="K35" s="10"/>
      <c r="L35" s="16"/>
      <c r="M35" s="16"/>
      <c r="N35" s="16"/>
      <c r="O35" s="16"/>
      <c r="P35" s="16"/>
      <c r="Q35" s="16"/>
      <c r="R35" s="16"/>
      <c r="S35" s="16"/>
      <c r="T35" s="5" t="s">
        <v>24</v>
      </c>
      <c r="U35" s="5" t="s">
        <v>82</v>
      </c>
      <c r="V35" s="34" t="s">
        <v>662</v>
      </c>
      <c r="W35" s="3">
        <v>0.40625</v>
      </c>
      <c r="X35" s="3">
        <v>0.41944444444444445</v>
      </c>
      <c r="Y35" s="5">
        <v>3</v>
      </c>
      <c r="Z35" s="5" t="s">
        <v>83</v>
      </c>
      <c r="AA35" s="5">
        <v>3</v>
      </c>
      <c r="AB35" s="113" t="s">
        <v>56</v>
      </c>
      <c r="AC35" s="5">
        <v>8</v>
      </c>
      <c r="AD35" s="5" t="s">
        <v>27</v>
      </c>
      <c r="AE35" s="5" t="s">
        <v>28</v>
      </c>
      <c r="AF35" s="5" t="s">
        <v>28</v>
      </c>
      <c r="AG35" s="3">
        <v>0.51111111111111118</v>
      </c>
      <c r="AH35" s="5" t="s">
        <v>445</v>
      </c>
      <c r="AI35" s="5" t="s">
        <v>1046</v>
      </c>
      <c r="AJ35" s="5"/>
      <c r="AK35" s="5"/>
    </row>
    <row r="36" spans="1:37" s="34" customFormat="1" x14ac:dyDescent="0.25">
      <c r="A36" s="2">
        <v>1</v>
      </c>
      <c r="B36" s="120">
        <v>43046</v>
      </c>
      <c r="C36" s="2">
        <v>8</v>
      </c>
      <c r="D36" s="27">
        <v>17</v>
      </c>
      <c r="E36" s="27">
        <v>24</v>
      </c>
      <c r="F36" s="10"/>
      <c r="G36" s="10">
        <v>2</v>
      </c>
      <c r="H36" s="27">
        <v>3</v>
      </c>
      <c r="I36" s="10">
        <v>9</v>
      </c>
      <c r="J36" s="10"/>
      <c r="K36" s="10"/>
      <c r="L36" s="16"/>
      <c r="M36" s="16"/>
      <c r="N36" s="16"/>
      <c r="O36" s="16">
        <v>3</v>
      </c>
      <c r="P36" s="16"/>
      <c r="Q36" s="16"/>
      <c r="R36" s="16"/>
      <c r="S36" s="16"/>
      <c r="T36" s="5" t="s">
        <v>24</v>
      </c>
      <c r="U36" s="5" t="s">
        <v>84</v>
      </c>
      <c r="V36" s="34" t="s">
        <v>663</v>
      </c>
      <c r="W36" s="3">
        <v>0.44791666666666669</v>
      </c>
      <c r="X36" s="3">
        <v>0.46736111111111112</v>
      </c>
      <c r="Y36" s="5">
        <v>2</v>
      </c>
      <c r="Z36" s="5" t="s">
        <v>29</v>
      </c>
      <c r="AA36" s="5">
        <v>2</v>
      </c>
      <c r="AB36" s="113" t="s">
        <v>56</v>
      </c>
      <c r="AC36" s="5">
        <v>8</v>
      </c>
      <c r="AD36" s="5" t="s">
        <v>27</v>
      </c>
      <c r="AE36" s="5" t="s">
        <v>28</v>
      </c>
      <c r="AF36" s="5" t="s">
        <v>28</v>
      </c>
      <c r="AG36" s="3">
        <v>0.51111111111111096</v>
      </c>
      <c r="AH36" s="5" t="s">
        <v>546</v>
      </c>
      <c r="AI36" s="5" t="s">
        <v>27</v>
      </c>
      <c r="AJ36" s="5" t="s">
        <v>85</v>
      </c>
      <c r="AK36" s="31" t="s">
        <v>300</v>
      </c>
    </row>
    <row r="37" spans="1:37" s="34" customFormat="1" x14ac:dyDescent="0.25">
      <c r="A37" s="2">
        <v>1</v>
      </c>
      <c r="B37" s="120">
        <v>43046</v>
      </c>
      <c r="C37" s="2">
        <v>8</v>
      </c>
      <c r="D37" s="36">
        <v>226</v>
      </c>
      <c r="E37" s="36">
        <v>93</v>
      </c>
      <c r="F37" s="36"/>
      <c r="G37" s="36"/>
      <c r="H37" s="36">
        <v>6</v>
      </c>
      <c r="I37" s="36">
        <v>22</v>
      </c>
      <c r="J37" s="36"/>
      <c r="K37" s="36"/>
      <c r="L37" s="19"/>
      <c r="M37" s="19"/>
      <c r="N37" s="19"/>
      <c r="O37" s="19"/>
      <c r="P37" s="19"/>
      <c r="Q37" s="19"/>
      <c r="R37" s="19"/>
      <c r="S37" s="19"/>
      <c r="T37" s="5" t="s">
        <v>91</v>
      </c>
      <c r="U37" s="5" t="s">
        <v>168</v>
      </c>
      <c r="V37" s="34" t="s">
        <v>664</v>
      </c>
      <c r="W37" s="29" t="s">
        <v>169</v>
      </c>
      <c r="X37" s="29" t="s">
        <v>170</v>
      </c>
      <c r="Y37" s="5">
        <v>2</v>
      </c>
      <c r="Z37" s="5" t="s">
        <v>29</v>
      </c>
      <c r="AA37" s="5">
        <v>2</v>
      </c>
      <c r="AB37" s="5" t="s">
        <v>56</v>
      </c>
      <c r="AC37" s="5">
        <v>8</v>
      </c>
      <c r="AD37" s="5" t="s">
        <v>27</v>
      </c>
      <c r="AE37" s="5" t="s">
        <v>28</v>
      </c>
      <c r="AF37" s="5" t="s">
        <v>28</v>
      </c>
      <c r="AG37" s="29" t="s">
        <v>167</v>
      </c>
      <c r="AH37" s="5" t="s">
        <v>546</v>
      </c>
      <c r="AI37" s="5" t="s">
        <v>27</v>
      </c>
      <c r="AJ37" s="5"/>
      <c r="AK37" s="5"/>
    </row>
    <row r="38" spans="1:37" s="34" customFormat="1" x14ac:dyDescent="0.25">
      <c r="A38" s="2">
        <v>1</v>
      </c>
      <c r="B38" s="120">
        <v>43046</v>
      </c>
      <c r="C38" s="2">
        <v>8</v>
      </c>
      <c r="D38" s="10">
        <v>11</v>
      </c>
      <c r="E38" s="10">
        <v>1</v>
      </c>
      <c r="F38" s="10"/>
      <c r="G38" s="10"/>
      <c r="H38" s="10"/>
      <c r="I38" s="10">
        <v>33</v>
      </c>
      <c r="J38" s="10">
        <v>2</v>
      </c>
      <c r="K38" s="10"/>
      <c r="L38" s="16"/>
      <c r="M38" s="16"/>
      <c r="N38" s="16"/>
      <c r="O38" s="16">
        <v>2</v>
      </c>
      <c r="P38" s="16"/>
      <c r="Q38" s="16"/>
      <c r="R38" s="16"/>
      <c r="S38" s="16"/>
      <c r="T38" s="5" t="s">
        <v>24</v>
      </c>
      <c r="U38" s="5" t="s">
        <v>86</v>
      </c>
      <c r="V38" s="34" t="s">
        <v>665</v>
      </c>
      <c r="W38" s="3">
        <v>0.48125000000000001</v>
      </c>
      <c r="X38" s="3">
        <v>0.50555555555555554</v>
      </c>
      <c r="Y38" s="5">
        <v>2</v>
      </c>
      <c r="Z38" s="5" t="s">
        <v>29</v>
      </c>
      <c r="AA38" s="5">
        <v>3</v>
      </c>
      <c r="AB38" s="113" t="s">
        <v>56</v>
      </c>
      <c r="AC38" s="5">
        <v>8</v>
      </c>
      <c r="AD38" s="5" t="s">
        <v>27</v>
      </c>
      <c r="AE38" s="5" t="s">
        <v>28</v>
      </c>
      <c r="AF38" s="5" t="s">
        <v>28</v>
      </c>
      <c r="AG38" s="3">
        <v>0.51111111111111096</v>
      </c>
      <c r="AH38" s="5" t="s">
        <v>546</v>
      </c>
      <c r="AI38" s="5" t="s">
        <v>27</v>
      </c>
      <c r="AJ38" s="5"/>
      <c r="AK38" s="5"/>
    </row>
    <row r="39" spans="1:37" s="34" customFormat="1" x14ac:dyDescent="0.25">
      <c r="A39" s="2">
        <v>1</v>
      </c>
      <c r="B39" s="120">
        <v>43046</v>
      </c>
      <c r="C39" s="2">
        <v>8</v>
      </c>
      <c r="D39" s="36">
        <v>16</v>
      </c>
      <c r="E39" s="36">
        <v>23</v>
      </c>
      <c r="F39" s="36"/>
      <c r="G39" s="36"/>
      <c r="H39" s="36">
        <v>1</v>
      </c>
      <c r="I39" s="36">
        <v>7</v>
      </c>
      <c r="J39" s="36"/>
      <c r="K39" s="36"/>
      <c r="L39" s="19"/>
      <c r="M39" s="19"/>
      <c r="N39" s="19"/>
      <c r="O39" s="19">
        <v>1</v>
      </c>
      <c r="P39" s="19"/>
      <c r="Q39" s="42"/>
      <c r="R39" s="19"/>
      <c r="S39" s="19"/>
      <c r="T39" s="5" t="s">
        <v>91</v>
      </c>
      <c r="U39" s="5" t="s">
        <v>171</v>
      </c>
      <c r="V39" s="34" t="s">
        <v>196</v>
      </c>
      <c r="W39" s="29" t="s">
        <v>172</v>
      </c>
      <c r="X39" s="29" t="s">
        <v>173</v>
      </c>
      <c r="Y39" s="5">
        <v>2</v>
      </c>
      <c r="Z39" s="5" t="s">
        <v>29</v>
      </c>
      <c r="AA39" s="5">
        <v>2</v>
      </c>
      <c r="AB39" s="5" t="s">
        <v>56</v>
      </c>
      <c r="AC39" s="5">
        <v>8</v>
      </c>
      <c r="AD39" s="5" t="s">
        <v>27</v>
      </c>
      <c r="AE39" s="5" t="s">
        <v>28</v>
      </c>
      <c r="AF39" s="5" t="s">
        <v>28</v>
      </c>
      <c r="AG39" s="29" t="s">
        <v>167</v>
      </c>
      <c r="AH39" s="5" t="s">
        <v>546</v>
      </c>
      <c r="AI39" s="5" t="s">
        <v>27</v>
      </c>
      <c r="AJ39" s="5"/>
      <c r="AK39" s="5"/>
    </row>
    <row r="40" spans="1:37" s="34" customFormat="1" x14ac:dyDescent="0.25">
      <c r="A40" s="2">
        <v>1</v>
      </c>
      <c r="B40" s="120">
        <v>43046</v>
      </c>
      <c r="C40" s="2">
        <v>8</v>
      </c>
      <c r="D40" s="36"/>
      <c r="E40" s="36"/>
      <c r="F40" s="36"/>
      <c r="G40" s="36"/>
      <c r="H40" s="36"/>
      <c r="I40" s="36"/>
      <c r="J40" s="36"/>
      <c r="K40" s="36" t="s">
        <v>197</v>
      </c>
      <c r="L40" s="19"/>
      <c r="M40" s="19"/>
      <c r="N40" s="19"/>
      <c r="O40" s="19"/>
      <c r="P40" s="19"/>
      <c r="Q40" s="19"/>
      <c r="R40" s="19"/>
      <c r="S40" s="19"/>
      <c r="T40" s="5" t="s">
        <v>91</v>
      </c>
      <c r="U40" s="5" t="s">
        <v>198</v>
      </c>
      <c r="V40" s="34" t="s">
        <v>199</v>
      </c>
      <c r="W40" s="3">
        <v>0.56597222222222221</v>
      </c>
      <c r="X40" s="3">
        <v>0.55555555555555558</v>
      </c>
      <c r="Y40" s="5">
        <v>2</v>
      </c>
      <c r="Z40" s="5" t="s">
        <v>29</v>
      </c>
      <c r="AA40" s="5">
        <v>2</v>
      </c>
      <c r="AB40" s="5" t="s">
        <v>56</v>
      </c>
      <c r="AC40" s="5">
        <v>8</v>
      </c>
      <c r="AD40" s="5" t="s">
        <v>27</v>
      </c>
      <c r="AE40" s="5" t="s">
        <v>28</v>
      </c>
      <c r="AF40" s="5" t="s">
        <v>28</v>
      </c>
      <c r="AG40" s="29" t="s">
        <v>167</v>
      </c>
      <c r="AH40" s="5" t="s">
        <v>438</v>
      </c>
      <c r="AI40" s="5" t="s">
        <v>27</v>
      </c>
      <c r="AJ40" s="14" t="s">
        <v>200</v>
      </c>
      <c r="AK40" s="5"/>
    </row>
    <row r="41" spans="1:37" s="34" customFormat="1" x14ac:dyDescent="0.25">
      <c r="A41" s="2">
        <v>1</v>
      </c>
      <c r="B41" s="120">
        <v>43041</v>
      </c>
      <c r="C41" s="2">
        <v>9</v>
      </c>
      <c r="D41" s="36">
        <v>3</v>
      </c>
      <c r="E41" s="36"/>
      <c r="F41" s="36"/>
      <c r="G41" s="36"/>
      <c r="H41" s="36"/>
      <c r="I41" s="36"/>
      <c r="J41" s="36"/>
      <c r="K41" s="36"/>
      <c r="L41" s="19"/>
      <c r="M41" s="19"/>
      <c r="N41" s="19"/>
      <c r="O41" s="19"/>
      <c r="P41" s="19"/>
      <c r="Q41" s="19"/>
      <c r="R41" s="19"/>
      <c r="S41" s="19"/>
      <c r="T41" s="5" t="s">
        <v>91</v>
      </c>
      <c r="U41" s="103" t="s">
        <v>108</v>
      </c>
      <c r="V41" s="34" t="s">
        <v>109</v>
      </c>
      <c r="W41" s="29" t="s">
        <v>123</v>
      </c>
      <c r="X41" s="29" t="s">
        <v>134</v>
      </c>
      <c r="Y41" s="5">
        <v>1</v>
      </c>
      <c r="Z41" s="5" t="s">
        <v>29</v>
      </c>
      <c r="AA41" s="5">
        <v>0</v>
      </c>
      <c r="AB41" s="113" t="s">
        <v>26</v>
      </c>
      <c r="AC41" s="5">
        <v>8</v>
      </c>
      <c r="AD41" s="5" t="s">
        <v>27</v>
      </c>
      <c r="AE41" s="5" t="s">
        <v>28</v>
      </c>
      <c r="AF41" s="5" t="s">
        <v>28</v>
      </c>
      <c r="AG41" s="3">
        <v>0.36875000000000002</v>
      </c>
      <c r="AH41" s="14" t="s">
        <v>1026</v>
      </c>
      <c r="AI41" s="5" t="s">
        <v>27</v>
      </c>
      <c r="AJ41" s="14" t="s">
        <v>110</v>
      </c>
      <c r="AK41" s="5"/>
    </row>
    <row r="42" spans="1:37" s="34" customFormat="1" x14ac:dyDescent="0.25">
      <c r="A42" s="2">
        <v>1</v>
      </c>
      <c r="B42" s="120">
        <v>43041</v>
      </c>
      <c r="C42" s="2">
        <v>10</v>
      </c>
      <c r="D42" s="36">
        <v>37</v>
      </c>
      <c r="E42" s="36">
        <v>2</v>
      </c>
      <c r="F42" s="36"/>
      <c r="G42" s="36"/>
      <c r="H42" s="36"/>
      <c r="I42" s="36">
        <v>9</v>
      </c>
      <c r="J42" s="36"/>
      <c r="K42" s="36"/>
      <c r="L42" s="19"/>
      <c r="M42" s="19"/>
      <c r="N42" s="19"/>
      <c r="O42" s="19">
        <v>1</v>
      </c>
      <c r="P42" s="19"/>
      <c r="Q42" s="19"/>
      <c r="R42" s="19"/>
      <c r="S42" s="19"/>
      <c r="T42" s="5" t="s">
        <v>91</v>
      </c>
      <c r="U42" s="103" t="s">
        <v>111</v>
      </c>
      <c r="V42" s="34" t="s">
        <v>112</v>
      </c>
      <c r="W42" s="29" t="s">
        <v>124</v>
      </c>
      <c r="X42" s="29" t="s">
        <v>125</v>
      </c>
      <c r="Y42" s="5">
        <v>1</v>
      </c>
      <c r="Z42" s="5" t="s">
        <v>29</v>
      </c>
      <c r="AA42" s="5">
        <v>1</v>
      </c>
      <c r="AB42" s="113" t="s">
        <v>26</v>
      </c>
      <c r="AC42" s="5">
        <v>8</v>
      </c>
      <c r="AD42" s="5" t="s">
        <v>27</v>
      </c>
      <c r="AE42" s="5" t="s">
        <v>28</v>
      </c>
      <c r="AF42" s="5" t="s">
        <v>28</v>
      </c>
      <c r="AG42" s="3">
        <v>0.36875000000000002</v>
      </c>
      <c r="AH42" s="14" t="s">
        <v>1026</v>
      </c>
      <c r="AI42" s="5" t="s">
        <v>27</v>
      </c>
      <c r="AJ42" s="5"/>
      <c r="AK42" s="5"/>
    </row>
    <row r="43" spans="1:37" s="34" customFormat="1" x14ac:dyDescent="0.25">
      <c r="A43" s="2">
        <v>1</v>
      </c>
      <c r="B43" s="120">
        <v>43041</v>
      </c>
      <c r="C43" s="2">
        <v>10</v>
      </c>
      <c r="D43" s="36"/>
      <c r="E43" s="36"/>
      <c r="F43" s="36"/>
      <c r="G43" s="36">
        <v>2</v>
      </c>
      <c r="H43" s="36"/>
      <c r="I43" s="36"/>
      <c r="J43" s="36"/>
      <c r="K43" s="36"/>
      <c r="L43" s="19"/>
      <c r="M43" s="19"/>
      <c r="N43" s="19"/>
      <c r="O43" s="19"/>
      <c r="P43" s="19"/>
      <c r="Q43" s="19"/>
      <c r="R43" s="19"/>
      <c r="S43" s="19"/>
      <c r="T43" s="5" t="s">
        <v>91</v>
      </c>
      <c r="U43" s="103" t="s">
        <v>175</v>
      </c>
      <c r="V43" s="34" t="s">
        <v>113</v>
      </c>
      <c r="W43" s="29" t="s">
        <v>125</v>
      </c>
      <c r="X43" s="29" t="s">
        <v>135</v>
      </c>
      <c r="Y43" s="103" t="s">
        <v>55</v>
      </c>
      <c r="Z43" s="5" t="s">
        <v>29</v>
      </c>
      <c r="AA43" s="5">
        <v>2</v>
      </c>
      <c r="AB43" s="113" t="s">
        <v>26</v>
      </c>
      <c r="AC43" s="5">
        <v>8</v>
      </c>
      <c r="AD43" s="5" t="s">
        <v>27</v>
      </c>
      <c r="AE43" s="5" t="s">
        <v>28</v>
      </c>
      <c r="AF43" s="5" t="s">
        <v>28</v>
      </c>
      <c r="AG43" s="3">
        <v>0.36875000000000002</v>
      </c>
      <c r="AH43" s="14" t="s">
        <v>1026</v>
      </c>
      <c r="AI43" s="5" t="s">
        <v>27</v>
      </c>
      <c r="AJ43" s="5"/>
      <c r="AK43" s="5"/>
    </row>
    <row r="44" spans="1:37" s="34" customFormat="1" x14ac:dyDescent="0.25">
      <c r="A44" s="2">
        <v>1</v>
      </c>
      <c r="B44" s="120">
        <v>43041</v>
      </c>
      <c r="C44" s="2">
        <v>10</v>
      </c>
      <c r="D44" s="36"/>
      <c r="E44" s="36"/>
      <c r="F44" s="36"/>
      <c r="G44" s="36"/>
      <c r="H44" s="36"/>
      <c r="I44" s="36">
        <v>12</v>
      </c>
      <c r="J44" s="36"/>
      <c r="K44" s="36"/>
      <c r="L44" s="19"/>
      <c r="M44" s="19"/>
      <c r="N44" s="19"/>
      <c r="O44" s="19"/>
      <c r="P44" s="19"/>
      <c r="Q44" s="19"/>
      <c r="R44" s="19"/>
      <c r="S44" s="19"/>
      <c r="T44" s="5" t="s">
        <v>91</v>
      </c>
      <c r="U44" s="103" t="s">
        <v>179</v>
      </c>
      <c r="V44" s="34" t="s">
        <v>114</v>
      </c>
      <c r="W44" s="29" t="s">
        <v>126</v>
      </c>
      <c r="X44" s="29" t="s">
        <v>136</v>
      </c>
      <c r="Y44" s="103" t="s">
        <v>55</v>
      </c>
      <c r="Z44" s="5" t="s">
        <v>29</v>
      </c>
      <c r="AA44" s="5">
        <v>2</v>
      </c>
      <c r="AB44" s="113" t="s">
        <v>26</v>
      </c>
      <c r="AC44" s="5">
        <v>8</v>
      </c>
      <c r="AD44" s="5" t="s">
        <v>27</v>
      </c>
      <c r="AE44" s="5" t="s">
        <v>28</v>
      </c>
      <c r="AF44" s="5" t="s">
        <v>28</v>
      </c>
      <c r="AG44" s="3">
        <v>0.36875000000000002</v>
      </c>
      <c r="AH44" s="14" t="s">
        <v>1026</v>
      </c>
      <c r="AI44" s="5" t="s">
        <v>27</v>
      </c>
      <c r="AJ44" s="14" t="s">
        <v>115</v>
      </c>
      <c r="AK44" s="5"/>
    </row>
    <row r="45" spans="1:37" s="34" customFormat="1" x14ac:dyDescent="0.25">
      <c r="A45" s="2">
        <v>1</v>
      </c>
      <c r="B45" s="120">
        <v>43041</v>
      </c>
      <c r="C45" s="2">
        <v>10</v>
      </c>
      <c r="D45" s="36">
        <v>2</v>
      </c>
      <c r="E45" s="36"/>
      <c r="F45" s="36"/>
      <c r="G45" s="36">
        <v>1</v>
      </c>
      <c r="H45" s="36"/>
      <c r="I45" s="36">
        <v>13</v>
      </c>
      <c r="J45" s="36"/>
      <c r="K45" s="36"/>
      <c r="L45" s="19"/>
      <c r="M45" s="19"/>
      <c r="N45" s="19"/>
      <c r="O45" s="19">
        <v>3</v>
      </c>
      <c r="P45" s="19"/>
      <c r="Q45" s="19"/>
      <c r="R45" s="19"/>
      <c r="S45" s="19"/>
      <c r="T45" s="5" t="s">
        <v>91</v>
      </c>
      <c r="U45" s="103" t="s">
        <v>176</v>
      </c>
      <c r="V45" s="34" t="s">
        <v>116</v>
      </c>
      <c r="W45" s="29" t="s">
        <v>127</v>
      </c>
      <c r="X45" s="29" t="s">
        <v>137</v>
      </c>
      <c r="Y45" s="103" t="s">
        <v>55</v>
      </c>
      <c r="Z45" s="5" t="s">
        <v>29</v>
      </c>
      <c r="AA45" s="5">
        <v>2</v>
      </c>
      <c r="AB45" s="113" t="s">
        <v>26</v>
      </c>
      <c r="AC45" s="5">
        <v>8</v>
      </c>
      <c r="AD45" s="5" t="s">
        <v>27</v>
      </c>
      <c r="AE45" s="5" t="s">
        <v>28</v>
      </c>
      <c r="AF45" s="5" t="s">
        <v>28</v>
      </c>
      <c r="AG45" s="3">
        <v>0.36875000000000002</v>
      </c>
      <c r="AH45" s="14" t="s">
        <v>1026</v>
      </c>
      <c r="AI45" s="5" t="s">
        <v>27</v>
      </c>
      <c r="AJ45" s="14" t="s">
        <v>115</v>
      </c>
      <c r="AK45" s="5"/>
    </row>
    <row r="46" spans="1:37" s="34" customFormat="1" x14ac:dyDescent="0.25">
      <c r="A46" s="2">
        <v>1</v>
      </c>
      <c r="B46" s="120">
        <v>43046</v>
      </c>
      <c r="C46" s="2">
        <v>10</v>
      </c>
      <c r="D46" s="27">
        <v>12</v>
      </c>
      <c r="E46" s="10"/>
      <c r="F46" s="10"/>
      <c r="G46" s="10">
        <v>5</v>
      </c>
      <c r="H46" s="10"/>
      <c r="I46" s="27">
        <v>6</v>
      </c>
      <c r="J46" s="27">
        <v>19</v>
      </c>
      <c r="K46" s="10"/>
      <c r="L46" s="16"/>
      <c r="M46" s="16"/>
      <c r="N46" s="16"/>
      <c r="O46" s="16"/>
      <c r="P46" s="16"/>
      <c r="Q46" s="16"/>
      <c r="R46" s="16"/>
      <c r="S46" s="16"/>
      <c r="T46" s="5" t="s">
        <v>24</v>
      </c>
      <c r="U46" s="5" t="s">
        <v>80</v>
      </c>
      <c r="V46" s="34" t="s">
        <v>666</v>
      </c>
      <c r="W46" s="3">
        <v>0.37638888888888888</v>
      </c>
      <c r="X46" s="3">
        <v>0.38263888888888892</v>
      </c>
      <c r="Y46" s="5">
        <v>3</v>
      </c>
      <c r="Z46" s="5" t="s">
        <v>81</v>
      </c>
      <c r="AA46" s="5">
        <v>4</v>
      </c>
      <c r="AB46" s="113" t="s">
        <v>75</v>
      </c>
      <c r="AC46" s="5">
        <v>8</v>
      </c>
      <c r="AD46" s="5" t="s">
        <v>32</v>
      </c>
      <c r="AE46" s="5" t="s">
        <v>28</v>
      </c>
      <c r="AF46" s="5" t="s">
        <v>28</v>
      </c>
      <c r="AG46" s="3">
        <v>0.51111111111111118</v>
      </c>
      <c r="AH46" s="5" t="s">
        <v>445</v>
      </c>
      <c r="AI46" s="5" t="s">
        <v>27</v>
      </c>
      <c r="AJ46" s="5"/>
      <c r="AK46" s="31" t="s">
        <v>299</v>
      </c>
    </row>
    <row r="47" spans="1:37" s="34" customFormat="1" x14ac:dyDescent="0.25">
      <c r="A47" s="2">
        <v>1</v>
      </c>
      <c r="B47" s="120">
        <v>43046</v>
      </c>
      <c r="C47" s="2">
        <v>11</v>
      </c>
      <c r="D47" s="27">
        <v>26</v>
      </c>
      <c r="E47" s="10">
        <v>6</v>
      </c>
      <c r="F47" s="10"/>
      <c r="G47" s="27">
        <v>12</v>
      </c>
      <c r="H47" s="10">
        <v>1</v>
      </c>
      <c r="I47" s="10">
        <v>5</v>
      </c>
      <c r="J47" s="10">
        <v>85</v>
      </c>
      <c r="K47" s="10"/>
      <c r="L47" s="16"/>
      <c r="M47" s="16"/>
      <c r="N47" s="16"/>
      <c r="O47" s="16">
        <v>1</v>
      </c>
      <c r="P47" s="16"/>
      <c r="Q47" s="16">
        <v>65</v>
      </c>
      <c r="R47" s="16"/>
      <c r="S47" s="16"/>
      <c r="T47" s="5" t="s">
        <v>24</v>
      </c>
      <c r="U47" s="5" t="s">
        <v>89</v>
      </c>
      <c r="V47" s="34" t="s">
        <v>667</v>
      </c>
      <c r="W47" s="3">
        <v>0.62708333333333333</v>
      </c>
      <c r="X47" s="3">
        <v>0.6430555555555556</v>
      </c>
      <c r="Y47" s="5">
        <v>3</v>
      </c>
      <c r="Z47" s="5" t="s">
        <v>29</v>
      </c>
      <c r="AA47" s="5">
        <v>3</v>
      </c>
      <c r="AB47" s="113" t="s">
        <v>75</v>
      </c>
      <c r="AC47" s="5">
        <v>6</v>
      </c>
      <c r="AD47" s="5" t="s">
        <v>27</v>
      </c>
      <c r="AE47" s="5" t="s">
        <v>34</v>
      </c>
      <c r="AF47" s="111">
        <v>0.05</v>
      </c>
      <c r="AG47" s="3">
        <v>0.51111111111111096</v>
      </c>
      <c r="AH47" s="5" t="s">
        <v>438</v>
      </c>
      <c r="AI47" s="5" t="s">
        <v>1047</v>
      </c>
      <c r="AJ47" s="5" t="s">
        <v>209</v>
      </c>
      <c r="AK47" s="31" t="s">
        <v>207</v>
      </c>
    </row>
    <row r="48" spans="1:37" s="34" customFormat="1" x14ac:dyDescent="0.25">
      <c r="A48" s="2">
        <v>1</v>
      </c>
      <c r="B48" s="120">
        <v>43047</v>
      </c>
      <c r="C48" s="2">
        <v>11</v>
      </c>
      <c r="D48" s="10">
        <v>185</v>
      </c>
      <c r="E48" s="10">
        <v>35</v>
      </c>
      <c r="F48" s="10"/>
      <c r="G48" s="10">
        <v>4</v>
      </c>
      <c r="H48" s="10">
        <v>7</v>
      </c>
      <c r="I48" s="10">
        <v>5</v>
      </c>
      <c r="J48" s="10"/>
      <c r="K48" s="10">
        <v>3</v>
      </c>
      <c r="L48" s="16"/>
      <c r="M48" s="16"/>
      <c r="N48" s="16"/>
      <c r="O48" s="16">
        <v>4</v>
      </c>
      <c r="P48" s="16"/>
      <c r="Q48" s="16"/>
      <c r="R48" s="16"/>
      <c r="S48" s="16"/>
      <c r="T48" s="5" t="s">
        <v>24</v>
      </c>
      <c r="U48" s="5" t="s">
        <v>138</v>
      </c>
      <c r="V48" s="34" t="s">
        <v>672</v>
      </c>
      <c r="W48" s="3">
        <v>0.35000000000000003</v>
      </c>
      <c r="X48" s="3">
        <v>0.37847222222222227</v>
      </c>
      <c r="Y48" s="5" t="s">
        <v>139</v>
      </c>
      <c r="Z48" s="5" t="s">
        <v>29</v>
      </c>
      <c r="AA48" s="5">
        <v>4</v>
      </c>
      <c r="AB48" s="113" t="s">
        <v>140</v>
      </c>
      <c r="AC48" s="5">
        <v>3</v>
      </c>
      <c r="AD48" s="5" t="s">
        <v>141</v>
      </c>
      <c r="AE48" s="5" t="s">
        <v>32</v>
      </c>
      <c r="AF48" s="111">
        <v>0.05</v>
      </c>
      <c r="AG48" s="3">
        <v>0.54166666666666663</v>
      </c>
      <c r="AH48" s="5" t="s">
        <v>1026</v>
      </c>
      <c r="AI48" s="5" t="s">
        <v>1048</v>
      </c>
      <c r="AJ48" s="5" t="s">
        <v>142</v>
      </c>
      <c r="AK48" s="5"/>
    </row>
    <row r="49" spans="1:37" s="34" customFormat="1" x14ac:dyDescent="0.25">
      <c r="A49" s="2">
        <v>1</v>
      </c>
      <c r="B49" s="120">
        <v>43047</v>
      </c>
      <c r="C49" s="2">
        <v>11</v>
      </c>
      <c r="D49" s="10">
        <v>7</v>
      </c>
      <c r="E49" s="10"/>
      <c r="F49" s="10"/>
      <c r="G49" s="10"/>
      <c r="H49" s="10">
        <v>1</v>
      </c>
      <c r="I49" s="10">
        <v>5</v>
      </c>
      <c r="J49" s="10"/>
      <c r="K49" s="10"/>
      <c r="L49" s="16"/>
      <c r="M49" s="16"/>
      <c r="N49" s="16"/>
      <c r="O49" s="16"/>
      <c r="P49" s="16"/>
      <c r="Q49" s="16"/>
      <c r="R49" s="16"/>
      <c r="S49" s="16"/>
      <c r="T49" s="5" t="s">
        <v>24</v>
      </c>
      <c r="U49" s="5" t="s">
        <v>143</v>
      </c>
      <c r="V49" s="34" t="s">
        <v>673</v>
      </c>
      <c r="W49" s="3">
        <v>0.44791666666666669</v>
      </c>
      <c r="X49" s="3">
        <v>0.4604166666666667</v>
      </c>
      <c r="Y49" s="5" t="s">
        <v>144</v>
      </c>
      <c r="Z49" s="5" t="s">
        <v>29</v>
      </c>
      <c r="AA49" s="5">
        <v>5</v>
      </c>
      <c r="AB49" s="113" t="s">
        <v>145</v>
      </c>
      <c r="AC49" s="5">
        <v>7</v>
      </c>
      <c r="AD49" s="5" t="s">
        <v>27</v>
      </c>
      <c r="AE49" s="5" t="s">
        <v>32</v>
      </c>
      <c r="AF49" s="111">
        <v>0.05</v>
      </c>
      <c r="AG49" s="3">
        <v>0.54166666666666663</v>
      </c>
      <c r="AH49" s="5" t="s">
        <v>445</v>
      </c>
      <c r="AI49" s="5" t="s">
        <v>1049</v>
      </c>
      <c r="AJ49" s="5"/>
      <c r="AK49" s="5"/>
    </row>
    <row r="50" spans="1:37" s="34" customFormat="1" x14ac:dyDescent="0.25">
      <c r="A50" s="2">
        <v>1</v>
      </c>
      <c r="B50" s="120">
        <v>43047</v>
      </c>
      <c r="C50" s="2">
        <v>11</v>
      </c>
      <c r="D50" s="10">
        <v>27</v>
      </c>
      <c r="E50" s="10"/>
      <c r="F50" s="10"/>
      <c r="G50" s="10"/>
      <c r="H50" s="10">
        <v>1</v>
      </c>
      <c r="I50" s="10">
        <v>1</v>
      </c>
      <c r="J50" s="10"/>
      <c r="K50" s="10"/>
      <c r="L50" s="16"/>
      <c r="M50" s="16"/>
      <c r="N50" s="16"/>
      <c r="O50" s="16">
        <v>1</v>
      </c>
      <c r="P50" s="16"/>
      <c r="Q50" s="16"/>
      <c r="R50" s="16"/>
      <c r="S50" s="16"/>
      <c r="T50" s="5" t="s">
        <v>24</v>
      </c>
      <c r="U50" s="5" t="s">
        <v>146</v>
      </c>
      <c r="V50" s="34" t="s">
        <v>674</v>
      </c>
      <c r="W50" s="3">
        <v>0.4826388888888889</v>
      </c>
      <c r="X50" s="3">
        <v>0.50069444444444444</v>
      </c>
      <c r="Y50" s="5" t="s">
        <v>144</v>
      </c>
      <c r="Z50" s="5" t="s">
        <v>147</v>
      </c>
      <c r="AA50" s="5">
        <v>5</v>
      </c>
      <c r="AB50" s="113" t="s">
        <v>148</v>
      </c>
      <c r="AC50" s="5">
        <v>8</v>
      </c>
      <c r="AD50" s="5" t="s">
        <v>27</v>
      </c>
      <c r="AE50" s="5" t="s">
        <v>28</v>
      </c>
      <c r="AF50" s="5" t="s">
        <v>28</v>
      </c>
      <c r="AG50" s="3">
        <v>0.54166666666666663</v>
      </c>
      <c r="AH50" s="5" t="s">
        <v>445</v>
      </c>
      <c r="AI50" s="5" t="s">
        <v>1050</v>
      </c>
      <c r="AJ50" s="5"/>
      <c r="AK50" s="5"/>
    </row>
    <row r="51" spans="1:37" s="34" customFormat="1" x14ac:dyDescent="0.25">
      <c r="A51" s="2">
        <v>1</v>
      </c>
      <c r="B51" s="120">
        <v>43058</v>
      </c>
      <c r="C51" s="2">
        <v>12</v>
      </c>
      <c r="D51" s="10">
        <v>4</v>
      </c>
      <c r="E51" s="10">
        <v>21</v>
      </c>
      <c r="F51" s="10"/>
      <c r="G51" s="10">
        <v>7</v>
      </c>
      <c r="H51" s="10">
        <v>2</v>
      </c>
      <c r="I51" s="10">
        <v>18</v>
      </c>
      <c r="J51" s="10"/>
      <c r="K51" s="10">
        <v>13</v>
      </c>
      <c r="L51" s="16"/>
      <c r="M51" s="16"/>
      <c r="N51" s="16"/>
      <c r="O51" s="16">
        <v>3</v>
      </c>
      <c r="P51" s="16"/>
      <c r="Q51" s="16"/>
      <c r="R51" s="16"/>
      <c r="S51" s="16"/>
      <c r="T51" s="5" t="s">
        <v>63</v>
      </c>
      <c r="U51" s="5" t="s">
        <v>295</v>
      </c>
      <c r="V51" s="34" t="s">
        <v>684</v>
      </c>
      <c r="W51" s="3">
        <v>0.44444444444444442</v>
      </c>
      <c r="X51" s="3">
        <v>0.4548611111111111</v>
      </c>
      <c r="Y51" s="5">
        <v>2</v>
      </c>
      <c r="Z51" s="5" t="s">
        <v>29</v>
      </c>
      <c r="AA51" s="5">
        <v>2</v>
      </c>
      <c r="AB51" s="5" t="s">
        <v>75</v>
      </c>
      <c r="AC51" s="5">
        <v>5</v>
      </c>
      <c r="AD51" s="5" t="s">
        <v>27</v>
      </c>
      <c r="AE51" s="5" t="s">
        <v>28</v>
      </c>
      <c r="AF51" s="5" t="s">
        <v>28</v>
      </c>
      <c r="AG51" s="3">
        <v>0.4458333333333333</v>
      </c>
      <c r="AH51" s="5" t="s">
        <v>546</v>
      </c>
      <c r="AI51" s="5" t="s">
        <v>27</v>
      </c>
      <c r="AJ51" s="5"/>
      <c r="AK51" s="5"/>
    </row>
    <row r="52" spans="1:37" s="34" customFormat="1" x14ac:dyDescent="0.25">
      <c r="A52" s="2">
        <v>1</v>
      </c>
      <c r="B52" s="120">
        <v>43058</v>
      </c>
      <c r="C52" s="2">
        <v>12</v>
      </c>
      <c r="D52" s="10">
        <v>7</v>
      </c>
      <c r="E52" s="10">
        <v>18</v>
      </c>
      <c r="F52" s="10"/>
      <c r="G52" s="10">
        <v>35</v>
      </c>
      <c r="H52" s="10">
        <v>19</v>
      </c>
      <c r="I52" s="10">
        <v>7</v>
      </c>
      <c r="J52" s="10"/>
      <c r="K52" s="10">
        <v>12</v>
      </c>
      <c r="L52" s="16">
        <v>1</v>
      </c>
      <c r="M52" s="16"/>
      <c r="N52" s="16"/>
      <c r="O52" s="16">
        <v>3</v>
      </c>
      <c r="P52" s="16"/>
      <c r="Q52" s="16">
        <v>2</v>
      </c>
      <c r="R52" s="16"/>
      <c r="S52" s="16" t="s">
        <v>555</v>
      </c>
      <c r="T52" s="5" t="s">
        <v>63</v>
      </c>
      <c r="U52" s="5" t="s">
        <v>296</v>
      </c>
      <c r="V52" s="34" t="s">
        <v>685</v>
      </c>
      <c r="W52" s="3">
        <v>0.45694444444444443</v>
      </c>
      <c r="X52" s="3">
        <v>0.46875</v>
      </c>
      <c r="Y52" s="5">
        <v>2</v>
      </c>
      <c r="Z52" s="5" t="s">
        <v>29</v>
      </c>
      <c r="AA52" s="5">
        <v>2</v>
      </c>
      <c r="AB52" s="5" t="s">
        <v>75</v>
      </c>
      <c r="AC52" s="5">
        <v>5</v>
      </c>
      <c r="AD52" s="5" t="s">
        <v>27</v>
      </c>
      <c r="AE52" s="5" t="s">
        <v>28</v>
      </c>
      <c r="AF52" s="5" t="s">
        <v>28</v>
      </c>
      <c r="AG52" s="3">
        <v>0.4458333333333333</v>
      </c>
      <c r="AH52" s="5" t="s">
        <v>438</v>
      </c>
      <c r="AI52" s="5" t="s">
        <v>27</v>
      </c>
      <c r="AJ52" s="5"/>
      <c r="AK52" s="5"/>
    </row>
    <row r="53" spans="1:37" s="34" customFormat="1" x14ac:dyDescent="0.25">
      <c r="A53" s="2">
        <v>1</v>
      </c>
      <c r="B53" s="120">
        <v>43058</v>
      </c>
      <c r="C53" s="2">
        <v>12</v>
      </c>
      <c r="D53" s="10">
        <v>2</v>
      </c>
      <c r="E53" s="10">
        <v>2</v>
      </c>
      <c r="F53" s="10"/>
      <c r="G53" s="10">
        <v>2</v>
      </c>
      <c r="H53" s="10"/>
      <c r="I53" s="10">
        <v>1</v>
      </c>
      <c r="J53" s="10">
        <v>4</v>
      </c>
      <c r="K53" s="10">
        <v>1</v>
      </c>
      <c r="L53" s="16"/>
      <c r="M53" s="16"/>
      <c r="N53" s="16"/>
      <c r="O53" s="16"/>
      <c r="P53" s="16"/>
      <c r="Q53" s="16"/>
      <c r="R53" s="16"/>
      <c r="S53" s="16"/>
      <c r="T53" s="5" t="s">
        <v>63</v>
      </c>
      <c r="U53" s="5" t="s">
        <v>297</v>
      </c>
      <c r="V53" s="34" t="s">
        <v>427</v>
      </c>
      <c r="W53" s="3">
        <v>0.47222222222222227</v>
      </c>
      <c r="X53" s="3">
        <v>0.47569444444444442</v>
      </c>
      <c r="Y53" s="5">
        <v>2</v>
      </c>
      <c r="Z53" s="5" t="s">
        <v>29</v>
      </c>
      <c r="AA53" s="5">
        <v>2</v>
      </c>
      <c r="AB53" s="5" t="s">
        <v>75</v>
      </c>
      <c r="AC53" s="5">
        <v>4</v>
      </c>
      <c r="AD53" s="5" t="s">
        <v>27</v>
      </c>
      <c r="AE53" s="5" t="s">
        <v>28</v>
      </c>
      <c r="AF53" s="5" t="s">
        <v>28</v>
      </c>
      <c r="AG53" s="3">
        <v>0.4458333333333333</v>
      </c>
      <c r="AH53" s="5" t="s">
        <v>438</v>
      </c>
      <c r="AI53" s="5" t="s">
        <v>27</v>
      </c>
      <c r="AJ53" s="5"/>
      <c r="AK53" s="5"/>
    </row>
    <row r="54" spans="1:37" s="34" customFormat="1" x14ac:dyDescent="0.25">
      <c r="A54" s="2">
        <v>1</v>
      </c>
      <c r="B54" s="120">
        <v>43058</v>
      </c>
      <c r="C54" s="2">
        <v>12</v>
      </c>
      <c r="D54" s="10">
        <v>3</v>
      </c>
      <c r="E54" s="10">
        <v>2</v>
      </c>
      <c r="F54" s="10"/>
      <c r="G54" s="10">
        <v>3</v>
      </c>
      <c r="H54" s="10">
        <v>3</v>
      </c>
      <c r="I54" s="10">
        <v>2</v>
      </c>
      <c r="J54" s="10"/>
      <c r="K54" s="10">
        <v>1</v>
      </c>
      <c r="L54" s="16"/>
      <c r="M54" s="16"/>
      <c r="N54" s="16">
        <v>1</v>
      </c>
      <c r="O54" s="16"/>
      <c r="P54" s="16"/>
      <c r="Q54" s="16"/>
      <c r="R54" s="16"/>
      <c r="S54" s="16"/>
      <c r="T54" s="5" t="s">
        <v>63</v>
      </c>
      <c r="U54" s="5" t="s">
        <v>298</v>
      </c>
      <c r="V54" s="34" t="s">
        <v>686</v>
      </c>
      <c r="W54" s="3">
        <v>0.4861111111111111</v>
      </c>
      <c r="X54" s="3">
        <v>0.49652777777777773</v>
      </c>
      <c r="Y54" s="5">
        <v>2</v>
      </c>
      <c r="Z54" s="5" t="s">
        <v>29</v>
      </c>
      <c r="AA54" s="5">
        <v>3</v>
      </c>
      <c r="AB54" s="5" t="s">
        <v>75</v>
      </c>
      <c r="AC54" s="5">
        <v>3</v>
      </c>
      <c r="AD54" s="5" t="s">
        <v>27</v>
      </c>
      <c r="AE54" s="5" t="s">
        <v>28</v>
      </c>
      <c r="AF54" s="5" t="s">
        <v>28</v>
      </c>
      <c r="AG54" s="3">
        <v>0.4458333333333333</v>
      </c>
      <c r="AH54" s="5" t="s">
        <v>438</v>
      </c>
      <c r="AI54" s="5" t="s">
        <v>27</v>
      </c>
      <c r="AJ54" s="5"/>
      <c r="AK54" s="5"/>
    </row>
    <row r="55" spans="1:37" s="34" customFormat="1" x14ac:dyDescent="0.25">
      <c r="A55" s="2">
        <v>1</v>
      </c>
      <c r="B55" s="120">
        <v>43059</v>
      </c>
      <c r="C55" s="2">
        <v>13</v>
      </c>
      <c r="D55" s="10">
        <v>32</v>
      </c>
      <c r="E55" s="10">
        <v>9</v>
      </c>
      <c r="F55" s="10"/>
      <c r="G55" s="10">
        <v>63</v>
      </c>
      <c r="H55" s="27">
        <v>1</v>
      </c>
      <c r="I55" s="10">
        <v>3</v>
      </c>
      <c r="J55" s="10">
        <v>18</v>
      </c>
      <c r="K55" s="10">
        <v>1</v>
      </c>
      <c r="L55" s="16"/>
      <c r="M55" s="16"/>
      <c r="N55" s="16">
        <v>1</v>
      </c>
      <c r="O55" s="16"/>
      <c r="P55" s="16"/>
      <c r="Q55" s="16"/>
      <c r="R55" s="16"/>
      <c r="S55" s="16"/>
      <c r="T55" s="5" t="s">
        <v>24</v>
      </c>
      <c r="U55" s="5" t="s">
        <v>244</v>
      </c>
      <c r="V55" s="34" t="s">
        <v>691</v>
      </c>
      <c r="W55" s="3">
        <v>0.4055555555555555</v>
      </c>
      <c r="X55" s="3">
        <v>0.43124999999999997</v>
      </c>
      <c r="Y55" s="5">
        <v>3</v>
      </c>
      <c r="Z55" s="5" t="s">
        <v>29</v>
      </c>
      <c r="AA55" s="108" t="s">
        <v>245</v>
      </c>
      <c r="AB55" s="5" t="s">
        <v>246</v>
      </c>
      <c r="AC55" s="5">
        <v>7</v>
      </c>
      <c r="AD55" s="5" t="s">
        <v>27</v>
      </c>
      <c r="AE55" s="5" t="s">
        <v>31</v>
      </c>
      <c r="AF55" s="111">
        <v>0.3</v>
      </c>
      <c r="AG55" s="3">
        <v>0.4694444444444445</v>
      </c>
      <c r="AH55" s="5" t="s">
        <v>546</v>
      </c>
      <c r="AI55" s="5" t="s">
        <v>1051</v>
      </c>
      <c r="AJ55" s="5"/>
      <c r="AK55" s="31" t="s">
        <v>247</v>
      </c>
    </row>
    <row r="56" spans="1:37" s="34" customFormat="1" x14ac:dyDescent="0.25">
      <c r="A56" s="2">
        <v>1</v>
      </c>
      <c r="B56" s="120">
        <v>43059</v>
      </c>
      <c r="C56" s="2">
        <v>13</v>
      </c>
      <c r="D56" s="10">
        <v>2</v>
      </c>
      <c r="E56" s="10"/>
      <c r="F56" s="10"/>
      <c r="G56" s="10">
        <v>11</v>
      </c>
      <c r="H56" s="10"/>
      <c r="I56" s="10"/>
      <c r="J56" s="10"/>
      <c r="K56" s="10">
        <v>2</v>
      </c>
      <c r="L56" s="16"/>
      <c r="M56" s="16"/>
      <c r="N56" s="16"/>
      <c r="O56" s="16"/>
      <c r="P56" s="16"/>
      <c r="Q56" s="16"/>
      <c r="R56" s="16"/>
      <c r="S56" s="16"/>
      <c r="T56" s="5" t="s">
        <v>24</v>
      </c>
      <c r="U56" s="5" t="s">
        <v>248</v>
      </c>
      <c r="V56" s="34" t="s">
        <v>692</v>
      </c>
      <c r="W56" s="3">
        <v>0.44791666666666669</v>
      </c>
      <c r="X56" s="3">
        <v>0.4597222222222222</v>
      </c>
      <c r="Y56" s="5">
        <v>3</v>
      </c>
      <c r="Z56" s="5" t="s">
        <v>29</v>
      </c>
      <c r="AA56" s="5">
        <v>4</v>
      </c>
      <c r="AB56" s="5" t="s">
        <v>246</v>
      </c>
      <c r="AC56" s="5">
        <v>7</v>
      </c>
      <c r="AD56" s="5" t="s">
        <v>27</v>
      </c>
      <c r="AE56" s="5" t="s">
        <v>28</v>
      </c>
      <c r="AF56" s="5" t="s">
        <v>28</v>
      </c>
      <c r="AG56" s="3">
        <v>0.4694444444444445</v>
      </c>
      <c r="AH56" s="5" t="s">
        <v>546</v>
      </c>
      <c r="AI56" s="5" t="s">
        <v>1052</v>
      </c>
      <c r="AJ56" s="5"/>
      <c r="AK56" s="14"/>
    </row>
    <row r="57" spans="1:37" s="34" customFormat="1" x14ac:dyDescent="0.25">
      <c r="A57" s="2">
        <v>1</v>
      </c>
      <c r="B57" s="120">
        <v>43059</v>
      </c>
      <c r="C57" s="2">
        <v>13</v>
      </c>
      <c r="D57" s="10"/>
      <c r="E57" s="10"/>
      <c r="F57" s="10"/>
      <c r="G57" s="10">
        <v>12</v>
      </c>
      <c r="H57" s="27">
        <v>3</v>
      </c>
      <c r="I57" s="10">
        <v>1</v>
      </c>
      <c r="J57" s="10"/>
      <c r="K57" s="10"/>
      <c r="L57" s="16"/>
      <c r="M57" s="16"/>
      <c r="N57" s="16"/>
      <c r="O57" s="16"/>
      <c r="P57" s="16"/>
      <c r="Q57" s="16"/>
      <c r="R57" s="16"/>
      <c r="S57" s="16"/>
      <c r="T57" s="5" t="s">
        <v>24</v>
      </c>
      <c r="U57" s="5" t="s">
        <v>249</v>
      </c>
      <c r="V57" s="34" t="s">
        <v>693</v>
      </c>
      <c r="W57" s="3">
        <v>0.4826388888888889</v>
      </c>
      <c r="X57" s="3">
        <v>0.49722222222222223</v>
      </c>
      <c r="Y57" s="5">
        <v>2</v>
      </c>
      <c r="Z57" s="5" t="s">
        <v>29</v>
      </c>
      <c r="AA57" s="5">
        <v>3</v>
      </c>
      <c r="AB57" s="5" t="s">
        <v>250</v>
      </c>
      <c r="AC57" s="5">
        <v>7</v>
      </c>
      <c r="AD57" s="5" t="s">
        <v>27</v>
      </c>
      <c r="AE57" s="5" t="s">
        <v>32</v>
      </c>
      <c r="AF57" s="111">
        <v>0.1</v>
      </c>
      <c r="AG57" s="3">
        <v>0.469444444444444</v>
      </c>
      <c r="AH57" s="5" t="s">
        <v>546</v>
      </c>
      <c r="AI57" s="5" t="s">
        <v>1053</v>
      </c>
      <c r="AJ57" s="5"/>
      <c r="AK57" s="31" t="s">
        <v>252</v>
      </c>
    </row>
    <row r="58" spans="1:37" s="34" customFormat="1" x14ac:dyDescent="0.25">
      <c r="A58" s="2">
        <v>1</v>
      </c>
      <c r="B58" s="120">
        <v>43059</v>
      </c>
      <c r="C58" s="2">
        <v>13</v>
      </c>
      <c r="D58" s="10">
        <v>1</v>
      </c>
      <c r="E58" s="10"/>
      <c r="F58" s="10"/>
      <c r="G58" s="10">
        <v>2</v>
      </c>
      <c r="H58" s="10"/>
      <c r="I58" s="10"/>
      <c r="J58" s="10"/>
      <c r="K58" s="10"/>
      <c r="L58" s="16"/>
      <c r="M58" s="16"/>
      <c r="N58" s="16"/>
      <c r="O58" s="16"/>
      <c r="P58" s="16"/>
      <c r="Q58" s="16"/>
      <c r="R58" s="16"/>
      <c r="S58" s="16" t="s">
        <v>487</v>
      </c>
      <c r="T58" s="5" t="s">
        <v>24</v>
      </c>
      <c r="U58" s="5" t="s">
        <v>251</v>
      </c>
      <c r="V58" s="34" t="s">
        <v>399</v>
      </c>
      <c r="W58" s="3">
        <v>0.50416666666666665</v>
      </c>
      <c r="X58" s="3">
        <v>0.51111111111111118</v>
      </c>
      <c r="Y58" s="5">
        <v>1</v>
      </c>
      <c r="Z58" s="5" t="s">
        <v>29</v>
      </c>
      <c r="AA58" s="5">
        <v>3</v>
      </c>
      <c r="AB58" s="5" t="s">
        <v>250</v>
      </c>
      <c r="AC58" s="5">
        <v>7</v>
      </c>
      <c r="AD58" s="5" t="s">
        <v>27</v>
      </c>
      <c r="AE58" s="5" t="s">
        <v>28</v>
      </c>
      <c r="AF58" s="5" t="s">
        <v>28</v>
      </c>
      <c r="AG58" s="3">
        <v>0.469444444444444</v>
      </c>
      <c r="AH58" s="5" t="s">
        <v>546</v>
      </c>
      <c r="AI58" s="5" t="s">
        <v>1053</v>
      </c>
      <c r="AJ58" s="5"/>
      <c r="AK58" s="14"/>
    </row>
    <row r="59" spans="1:37" s="34" customFormat="1" x14ac:dyDescent="0.25">
      <c r="A59" s="2">
        <v>1</v>
      </c>
      <c r="B59" s="120">
        <v>43059</v>
      </c>
      <c r="C59" s="2">
        <v>13</v>
      </c>
      <c r="D59" s="10">
        <v>5</v>
      </c>
      <c r="E59" s="10"/>
      <c r="F59" s="10"/>
      <c r="G59" s="10">
        <v>15</v>
      </c>
      <c r="H59" s="27">
        <v>1</v>
      </c>
      <c r="I59" s="10">
        <v>1</v>
      </c>
      <c r="J59" s="10"/>
      <c r="K59" s="10">
        <v>2</v>
      </c>
      <c r="L59" s="16"/>
      <c r="M59" s="16"/>
      <c r="N59" s="16"/>
      <c r="O59" s="16"/>
      <c r="P59" s="16"/>
      <c r="Q59" s="16"/>
      <c r="R59" s="16"/>
      <c r="S59" s="16"/>
      <c r="T59" s="5" t="s">
        <v>24</v>
      </c>
      <c r="U59" s="5" t="s">
        <v>253</v>
      </c>
      <c r="V59" s="34" t="s">
        <v>694</v>
      </c>
      <c r="W59" s="3">
        <v>0.53194444444444444</v>
      </c>
      <c r="X59" s="3">
        <v>0.54166666666666663</v>
      </c>
      <c r="Y59" s="5">
        <v>3</v>
      </c>
      <c r="Z59" s="5" t="s">
        <v>29</v>
      </c>
      <c r="AA59" s="5">
        <v>3</v>
      </c>
      <c r="AB59" s="5" t="s">
        <v>250</v>
      </c>
      <c r="AC59" s="5">
        <v>7</v>
      </c>
      <c r="AD59" s="5" t="s">
        <v>27</v>
      </c>
      <c r="AE59" s="5" t="s">
        <v>28</v>
      </c>
      <c r="AF59" s="5" t="s">
        <v>28</v>
      </c>
      <c r="AG59" s="3">
        <v>0.469444444444444</v>
      </c>
      <c r="AH59" s="5" t="s">
        <v>438</v>
      </c>
      <c r="AI59" s="5" t="s">
        <v>1053</v>
      </c>
      <c r="AJ59" s="5"/>
      <c r="AK59" s="31" t="s">
        <v>252</v>
      </c>
    </row>
    <row r="60" spans="1:37" s="34" customFormat="1" x14ac:dyDescent="0.25">
      <c r="A60" s="2">
        <v>1</v>
      </c>
      <c r="B60" s="120">
        <v>43059</v>
      </c>
      <c r="C60" s="2">
        <v>13</v>
      </c>
      <c r="D60" s="10"/>
      <c r="E60" s="10"/>
      <c r="F60" s="10"/>
      <c r="G60" s="10">
        <v>6</v>
      </c>
      <c r="H60" s="10"/>
      <c r="I60" s="10">
        <v>1</v>
      </c>
      <c r="J60" s="10"/>
      <c r="K60" s="10"/>
      <c r="L60" s="16"/>
      <c r="M60" s="16"/>
      <c r="N60" s="16"/>
      <c r="O60" s="16"/>
      <c r="P60" s="16"/>
      <c r="Q60" s="16"/>
      <c r="R60" s="16"/>
      <c r="S60" s="16"/>
      <c r="T60" s="5" t="s">
        <v>24</v>
      </c>
      <c r="U60" s="5" t="s">
        <v>254</v>
      </c>
      <c r="V60" s="34" t="s">
        <v>396</v>
      </c>
      <c r="W60" s="3">
        <v>0.5541666666666667</v>
      </c>
      <c r="X60" s="3">
        <v>0.56388888888888888</v>
      </c>
      <c r="Y60" s="5">
        <v>3</v>
      </c>
      <c r="Z60" s="5" t="s">
        <v>29</v>
      </c>
      <c r="AA60" s="108" t="s">
        <v>245</v>
      </c>
      <c r="AB60" s="5" t="s">
        <v>250</v>
      </c>
      <c r="AC60" s="5">
        <v>7</v>
      </c>
      <c r="AD60" s="5" t="s">
        <v>27</v>
      </c>
      <c r="AE60" s="5" t="s">
        <v>28</v>
      </c>
      <c r="AF60" s="5" t="s">
        <v>28</v>
      </c>
      <c r="AG60" s="3">
        <v>0.469444444444444</v>
      </c>
      <c r="AH60" s="5" t="s">
        <v>438</v>
      </c>
      <c r="AI60" s="5" t="s">
        <v>1054</v>
      </c>
      <c r="AJ60" s="5"/>
      <c r="AK60" s="14"/>
    </row>
    <row r="61" spans="1:37" s="34" customFormat="1" x14ac:dyDescent="0.25">
      <c r="A61" s="2">
        <v>1</v>
      </c>
      <c r="B61" s="120">
        <v>43059</v>
      </c>
      <c r="C61" s="2">
        <v>13</v>
      </c>
      <c r="D61" s="10">
        <v>12</v>
      </c>
      <c r="E61" s="10">
        <v>12</v>
      </c>
      <c r="F61" s="10">
        <v>3</v>
      </c>
      <c r="G61" s="10">
        <v>25</v>
      </c>
      <c r="H61" s="10"/>
      <c r="I61" s="10">
        <v>2</v>
      </c>
      <c r="J61" s="10"/>
      <c r="K61" s="10">
        <v>5</v>
      </c>
      <c r="L61" s="16"/>
      <c r="M61" s="16"/>
      <c r="N61" s="16"/>
      <c r="O61" s="16"/>
      <c r="P61" s="16"/>
      <c r="Q61" s="16"/>
      <c r="R61" s="16"/>
      <c r="S61" s="16"/>
      <c r="T61" s="5" t="s">
        <v>24</v>
      </c>
      <c r="U61" s="5" t="s">
        <v>255</v>
      </c>
      <c r="V61" s="34" t="s">
        <v>695</v>
      </c>
      <c r="W61" s="3">
        <v>0.60416666666666663</v>
      </c>
      <c r="X61" s="3">
        <v>0.62152777777777779</v>
      </c>
      <c r="Y61" s="108" t="s">
        <v>25</v>
      </c>
      <c r="Z61" s="5" t="s">
        <v>29</v>
      </c>
      <c r="AA61" s="5">
        <v>3</v>
      </c>
      <c r="AB61" s="5" t="s">
        <v>250</v>
      </c>
      <c r="AC61" s="5">
        <v>8</v>
      </c>
      <c r="AD61" s="5" t="s">
        <v>27</v>
      </c>
      <c r="AE61" s="5" t="s">
        <v>28</v>
      </c>
      <c r="AF61" s="5" t="s">
        <v>28</v>
      </c>
      <c r="AG61" s="3">
        <v>0.469444444444444</v>
      </c>
      <c r="AH61" s="5" t="s">
        <v>1026</v>
      </c>
      <c r="AI61" s="5" t="s">
        <v>1055</v>
      </c>
      <c r="AJ61" s="5"/>
      <c r="AK61" s="14"/>
    </row>
    <row r="62" spans="1:37" s="34" customFormat="1" x14ac:dyDescent="0.25">
      <c r="A62" s="2">
        <v>1</v>
      </c>
      <c r="B62" s="120">
        <v>43059</v>
      </c>
      <c r="C62" s="2">
        <v>13</v>
      </c>
      <c r="D62" s="10"/>
      <c r="E62" s="10"/>
      <c r="F62" s="10"/>
      <c r="G62" s="10">
        <v>5</v>
      </c>
      <c r="H62" s="27">
        <v>0</v>
      </c>
      <c r="I62" s="10">
        <v>4</v>
      </c>
      <c r="J62" s="10"/>
      <c r="K62" s="10"/>
      <c r="L62" s="16"/>
      <c r="M62" s="16"/>
      <c r="N62" s="16"/>
      <c r="O62" s="16"/>
      <c r="P62" s="16"/>
      <c r="Q62" s="16"/>
      <c r="R62" s="16"/>
      <c r="S62" s="16"/>
      <c r="T62" s="5" t="s">
        <v>24</v>
      </c>
      <c r="U62" s="5" t="s">
        <v>257</v>
      </c>
      <c r="V62" s="34" t="s">
        <v>696</v>
      </c>
      <c r="W62" s="3">
        <v>0.64236111111111105</v>
      </c>
      <c r="X62" s="3">
        <v>0.65416666666666667</v>
      </c>
      <c r="Y62" s="108" t="s">
        <v>25</v>
      </c>
      <c r="Z62" s="5" t="s">
        <v>29</v>
      </c>
      <c r="AA62" s="5">
        <v>3</v>
      </c>
      <c r="AB62" s="5" t="s">
        <v>258</v>
      </c>
      <c r="AC62" s="5">
        <v>8</v>
      </c>
      <c r="AD62" s="5" t="s">
        <v>259</v>
      </c>
      <c r="AE62" s="5" t="s">
        <v>28</v>
      </c>
      <c r="AF62" s="5" t="s">
        <v>28</v>
      </c>
      <c r="AG62" s="3">
        <v>0.469444444444444</v>
      </c>
      <c r="AH62" s="5" t="s">
        <v>1026</v>
      </c>
      <c r="AI62" s="5" t="s">
        <v>1056</v>
      </c>
      <c r="AJ62" s="5" t="s">
        <v>260</v>
      </c>
      <c r="AK62" s="31" t="s">
        <v>256</v>
      </c>
    </row>
    <row r="63" spans="1:37" s="34" customFormat="1" x14ac:dyDescent="0.25">
      <c r="A63" s="2">
        <v>1</v>
      </c>
      <c r="B63" s="120">
        <v>43058</v>
      </c>
      <c r="C63" s="2">
        <v>14</v>
      </c>
      <c r="D63" s="36"/>
      <c r="E63" s="36">
        <v>24</v>
      </c>
      <c r="F63" s="36"/>
      <c r="G63" s="36"/>
      <c r="H63" s="36">
        <v>7</v>
      </c>
      <c r="I63" s="36"/>
      <c r="J63" s="36"/>
      <c r="K63" s="36"/>
      <c r="L63" s="19"/>
      <c r="M63" s="19"/>
      <c r="N63" s="19"/>
      <c r="O63" s="19"/>
      <c r="P63" s="19"/>
      <c r="Q63" s="19"/>
      <c r="R63" s="19"/>
      <c r="S63" s="19"/>
      <c r="T63" s="5" t="s">
        <v>91</v>
      </c>
      <c r="U63" s="5" t="s">
        <v>270</v>
      </c>
      <c r="V63" s="34" t="s">
        <v>271</v>
      </c>
      <c r="W63" s="3">
        <v>0.53125</v>
      </c>
      <c r="X63" s="3">
        <v>0.54861111111111105</v>
      </c>
      <c r="Y63" s="5">
        <v>2</v>
      </c>
      <c r="Z63" s="5" t="s">
        <v>29</v>
      </c>
      <c r="AA63" s="5">
        <v>3</v>
      </c>
      <c r="AB63" s="114" t="s">
        <v>75</v>
      </c>
      <c r="AC63" s="5">
        <v>7</v>
      </c>
      <c r="AD63" s="5" t="s">
        <v>27</v>
      </c>
      <c r="AE63" s="5" t="s">
        <v>28</v>
      </c>
      <c r="AF63" s="5" t="s">
        <v>28</v>
      </c>
      <c r="AG63" s="29" t="s">
        <v>263</v>
      </c>
      <c r="AH63" s="5" t="s">
        <v>438</v>
      </c>
      <c r="AI63" s="14" t="s">
        <v>27</v>
      </c>
      <c r="AJ63" s="94"/>
      <c r="AK63" s="5"/>
    </row>
    <row r="64" spans="1:37" s="34" customFormat="1" x14ac:dyDescent="0.25">
      <c r="A64" s="2">
        <v>1</v>
      </c>
      <c r="B64" s="120">
        <v>43058</v>
      </c>
      <c r="C64" s="2">
        <v>14</v>
      </c>
      <c r="D64" s="36"/>
      <c r="E64" s="36">
        <v>6</v>
      </c>
      <c r="F64" s="36"/>
      <c r="G64" s="36">
        <v>9</v>
      </c>
      <c r="H64" s="36">
        <v>2</v>
      </c>
      <c r="I64" s="36">
        <v>2</v>
      </c>
      <c r="J64" s="36"/>
      <c r="K64" s="36"/>
      <c r="L64" s="19"/>
      <c r="M64" s="19"/>
      <c r="N64" s="19"/>
      <c r="O64" s="19">
        <v>1</v>
      </c>
      <c r="P64" s="19"/>
      <c r="Q64" s="43"/>
      <c r="R64" s="19"/>
      <c r="S64" s="19"/>
      <c r="T64" s="5" t="s">
        <v>91</v>
      </c>
      <c r="U64" s="5" t="s">
        <v>272</v>
      </c>
      <c r="V64" s="34" t="s">
        <v>273</v>
      </c>
      <c r="W64" s="3">
        <v>0.54861111111111105</v>
      </c>
      <c r="X64" s="3">
        <v>0.56944444444444442</v>
      </c>
      <c r="Y64" s="5">
        <v>2</v>
      </c>
      <c r="Z64" s="5" t="s">
        <v>29</v>
      </c>
      <c r="AA64" s="5">
        <v>3</v>
      </c>
      <c r="AB64" s="114" t="s">
        <v>75</v>
      </c>
      <c r="AC64" s="5">
        <v>7</v>
      </c>
      <c r="AD64" s="5" t="s">
        <v>27</v>
      </c>
      <c r="AE64" s="5" t="s">
        <v>28</v>
      </c>
      <c r="AF64" s="5" t="s">
        <v>28</v>
      </c>
      <c r="AG64" s="29" t="s">
        <v>263</v>
      </c>
      <c r="AH64" s="5" t="s">
        <v>438</v>
      </c>
      <c r="AI64" s="14" t="s">
        <v>27</v>
      </c>
      <c r="AJ64" s="14"/>
      <c r="AK64" s="5"/>
    </row>
    <row r="65" spans="1:37" s="34" customFormat="1" x14ac:dyDescent="0.25">
      <c r="A65" s="2">
        <v>1</v>
      </c>
      <c r="B65" s="120">
        <v>43058</v>
      </c>
      <c r="C65" s="2">
        <v>14</v>
      </c>
      <c r="D65" s="36">
        <v>3</v>
      </c>
      <c r="E65" s="36">
        <v>57</v>
      </c>
      <c r="F65" s="36"/>
      <c r="G65" s="36">
        <v>1</v>
      </c>
      <c r="H65" s="36">
        <v>3</v>
      </c>
      <c r="I65" s="36"/>
      <c r="J65" s="36"/>
      <c r="K65" s="36"/>
      <c r="L65" s="19"/>
      <c r="M65" s="19"/>
      <c r="N65" s="19"/>
      <c r="O65" s="19"/>
      <c r="P65" s="19"/>
      <c r="Q65" s="19"/>
      <c r="R65" s="19"/>
      <c r="S65" s="19"/>
      <c r="T65" s="5" t="s">
        <v>91</v>
      </c>
      <c r="U65" s="5" t="s">
        <v>274</v>
      </c>
      <c r="V65" s="34" t="s">
        <v>275</v>
      </c>
      <c r="W65" s="3">
        <v>0.58333333333333337</v>
      </c>
      <c r="X65" s="3">
        <v>0.59375</v>
      </c>
      <c r="Y65" s="5">
        <v>2</v>
      </c>
      <c r="Z65" s="5" t="s">
        <v>29</v>
      </c>
      <c r="AA65" s="5">
        <v>3</v>
      </c>
      <c r="AB65" s="114" t="s">
        <v>75</v>
      </c>
      <c r="AC65" s="5">
        <v>7</v>
      </c>
      <c r="AD65" s="5" t="s">
        <v>27</v>
      </c>
      <c r="AE65" s="5" t="s">
        <v>28</v>
      </c>
      <c r="AF65" s="5" t="s">
        <v>28</v>
      </c>
      <c r="AG65" s="29" t="s">
        <v>263</v>
      </c>
      <c r="AH65" s="5" t="s">
        <v>438</v>
      </c>
      <c r="AI65" s="14" t="s">
        <v>27</v>
      </c>
      <c r="AJ65" s="94"/>
      <c r="AK65" s="5"/>
    </row>
    <row r="66" spans="1:37" s="34" customFormat="1" x14ac:dyDescent="0.25">
      <c r="A66" s="2">
        <v>1</v>
      </c>
      <c r="B66" s="120">
        <v>43058</v>
      </c>
      <c r="C66" s="2">
        <v>14</v>
      </c>
      <c r="D66" s="36"/>
      <c r="E66" s="36"/>
      <c r="F66" s="36"/>
      <c r="G66" s="36"/>
      <c r="H66" s="36">
        <v>12</v>
      </c>
      <c r="I66" s="36">
        <v>6</v>
      </c>
      <c r="J66" s="36"/>
      <c r="K66" s="36"/>
      <c r="L66" s="19"/>
      <c r="M66" s="19"/>
      <c r="N66" s="19"/>
      <c r="O66" s="19"/>
      <c r="P66" s="19"/>
      <c r="Q66" s="43"/>
      <c r="R66" s="19"/>
      <c r="S66" s="19"/>
      <c r="T66" s="5" t="s">
        <v>91</v>
      </c>
      <c r="U66" s="5" t="s">
        <v>276</v>
      </c>
      <c r="V66" s="34" t="s">
        <v>277</v>
      </c>
      <c r="W66" s="3">
        <v>0.60416666666666663</v>
      </c>
      <c r="X66" s="3">
        <v>0.63541666666666663</v>
      </c>
      <c r="Y66" s="5">
        <v>2</v>
      </c>
      <c r="Z66" s="5" t="s">
        <v>29</v>
      </c>
      <c r="AA66" s="5">
        <v>3</v>
      </c>
      <c r="AB66" s="114" t="s">
        <v>75</v>
      </c>
      <c r="AC66" s="5">
        <v>7</v>
      </c>
      <c r="AD66" s="5" t="s">
        <v>27</v>
      </c>
      <c r="AE66" s="5" t="s">
        <v>28</v>
      </c>
      <c r="AF66" s="5" t="s">
        <v>28</v>
      </c>
      <c r="AG66" s="29" t="s">
        <v>263</v>
      </c>
      <c r="AH66" s="5" t="s">
        <v>438</v>
      </c>
      <c r="AI66" s="14" t="s">
        <v>27</v>
      </c>
      <c r="AJ66" s="14"/>
      <c r="AK66" s="5"/>
    </row>
    <row r="67" spans="1:37" s="34" customFormat="1" x14ac:dyDescent="0.25">
      <c r="A67" s="2">
        <v>1</v>
      </c>
      <c r="B67" s="120">
        <v>43058</v>
      </c>
      <c r="C67" s="2">
        <v>15</v>
      </c>
      <c r="D67" s="10">
        <v>82</v>
      </c>
      <c r="E67" s="10">
        <v>100</v>
      </c>
      <c r="F67" s="10">
        <v>4</v>
      </c>
      <c r="G67" s="10">
        <v>14</v>
      </c>
      <c r="H67" s="10">
        <v>31</v>
      </c>
      <c r="I67" s="10">
        <v>38</v>
      </c>
      <c r="J67" s="10"/>
      <c r="K67" s="10">
        <v>11</v>
      </c>
      <c r="L67" s="16"/>
      <c r="M67" s="16"/>
      <c r="N67" s="16">
        <v>1</v>
      </c>
      <c r="O67" s="16">
        <v>2</v>
      </c>
      <c r="P67" s="16"/>
      <c r="Q67" s="16">
        <v>3</v>
      </c>
      <c r="R67" s="16"/>
      <c r="S67" s="16"/>
      <c r="T67" s="5" t="s">
        <v>63</v>
      </c>
      <c r="U67" s="5" t="s">
        <v>290</v>
      </c>
      <c r="V67" s="34" t="s">
        <v>687</v>
      </c>
      <c r="W67" s="3">
        <v>0.4201388888888889</v>
      </c>
      <c r="X67" s="3">
        <v>0.4375</v>
      </c>
      <c r="Y67" s="5">
        <v>2</v>
      </c>
      <c r="Z67" s="5" t="s">
        <v>29</v>
      </c>
      <c r="AA67" s="5">
        <v>2</v>
      </c>
      <c r="AB67" s="5" t="s">
        <v>75</v>
      </c>
      <c r="AC67" s="5">
        <v>3</v>
      </c>
      <c r="AD67" s="5" t="s">
        <v>27</v>
      </c>
      <c r="AE67" s="5" t="s">
        <v>28</v>
      </c>
      <c r="AF67" s="5" t="s">
        <v>28</v>
      </c>
      <c r="AG67" s="3">
        <v>0.4458333333333333</v>
      </c>
      <c r="AH67" s="5" t="s">
        <v>546</v>
      </c>
      <c r="AI67" s="14" t="s">
        <v>27</v>
      </c>
      <c r="AJ67" s="5"/>
      <c r="AK67" s="5"/>
    </row>
    <row r="68" spans="1:37" s="34" customFormat="1" x14ac:dyDescent="0.25">
      <c r="A68" s="2">
        <v>1</v>
      </c>
      <c r="B68" s="120">
        <v>43058</v>
      </c>
      <c r="C68" s="2">
        <v>15</v>
      </c>
      <c r="D68" s="36">
        <v>2</v>
      </c>
      <c r="E68" s="36">
        <v>12</v>
      </c>
      <c r="F68" s="36"/>
      <c r="G68" s="36"/>
      <c r="H68" s="36">
        <v>2</v>
      </c>
      <c r="I68" s="36">
        <v>1</v>
      </c>
      <c r="J68" s="36"/>
      <c r="K68" s="36"/>
      <c r="L68" s="19"/>
      <c r="M68" s="19"/>
      <c r="N68" s="19"/>
      <c r="O68" s="19">
        <v>1</v>
      </c>
      <c r="P68" s="19"/>
      <c r="Q68" s="43"/>
      <c r="R68" s="19"/>
      <c r="S68" s="19"/>
      <c r="T68" s="5" t="s">
        <v>91</v>
      </c>
      <c r="U68" s="5" t="s">
        <v>267</v>
      </c>
      <c r="V68" s="34" t="s">
        <v>268</v>
      </c>
      <c r="W68" s="3">
        <v>0.5</v>
      </c>
      <c r="X68" s="3">
        <v>0.51736111111111105</v>
      </c>
      <c r="Y68" s="5">
        <v>2</v>
      </c>
      <c r="Z68" s="5" t="s">
        <v>29</v>
      </c>
      <c r="AA68" s="5">
        <v>3</v>
      </c>
      <c r="AB68" s="114" t="s">
        <v>75</v>
      </c>
      <c r="AC68" s="5">
        <v>7</v>
      </c>
      <c r="AD68" s="5" t="s">
        <v>27</v>
      </c>
      <c r="AE68" s="5" t="s">
        <v>28</v>
      </c>
      <c r="AF68" s="5" t="s">
        <v>28</v>
      </c>
      <c r="AG68" s="29" t="s">
        <v>263</v>
      </c>
      <c r="AH68" s="5" t="s">
        <v>438</v>
      </c>
      <c r="AI68" s="14" t="s">
        <v>350</v>
      </c>
      <c r="AJ68" s="14" t="s">
        <v>269</v>
      </c>
      <c r="AK68" s="5"/>
    </row>
    <row r="69" spans="1:37" s="34" customFormat="1" x14ac:dyDescent="0.25">
      <c r="A69" s="2">
        <v>1</v>
      </c>
      <c r="B69" s="120">
        <v>43058</v>
      </c>
      <c r="C69" s="2">
        <v>15</v>
      </c>
      <c r="D69" s="10">
        <v>35</v>
      </c>
      <c r="E69" s="10">
        <v>33</v>
      </c>
      <c r="F69" s="10">
        <v>2</v>
      </c>
      <c r="G69" s="10">
        <v>9</v>
      </c>
      <c r="H69" s="10">
        <v>12</v>
      </c>
      <c r="I69" s="10">
        <v>5</v>
      </c>
      <c r="J69" s="10"/>
      <c r="K69" s="10">
        <v>12</v>
      </c>
      <c r="L69" s="16"/>
      <c r="M69" s="16"/>
      <c r="N69" s="16"/>
      <c r="O69" s="16">
        <v>1</v>
      </c>
      <c r="P69" s="16"/>
      <c r="Q69" s="16">
        <v>4</v>
      </c>
      <c r="R69" s="16"/>
      <c r="S69" s="16"/>
      <c r="T69" s="5" t="s">
        <v>63</v>
      </c>
      <c r="U69" s="5" t="s">
        <v>291</v>
      </c>
      <c r="V69" s="34" t="s">
        <v>688</v>
      </c>
      <c r="W69" s="3">
        <v>0.50694444444444442</v>
      </c>
      <c r="X69" s="3">
        <v>0.52083333333333337</v>
      </c>
      <c r="Y69" s="108" t="s">
        <v>25</v>
      </c>
      <c r="Z69" s="5" t="s">
        <v>29</v>
      </c>
      <c r="AA69" s="108" t="s">
        <v>25</v>
      </c>
      <c r="AB69" s="5" t="s">
        <v>75</v>
      </c>
      <c r="AC69" s="5">
        <v>2</v>
      </c>
      <c r="AD69" s="5" t="s">
        <v>27</v>
      </c>
      <c r="AE69" s="5" t="s">
        <v>34</v>
      </c>
      <c r="AF69" s="111">
        <v>0.02</v>
      </c>
      <c r="AG69" s="3">
        <v>0.4458333333333333</v>
      </c>
      <c r="AH69" s="5" t="s">
        <v>438</v>
      </c>
      <c r="AI69" s="5" t="s">
        <v>27</v>
      </c>
      <c r="AJ69" s="5" t="s">
        <v>292</v>
      </c>
      <c r="AK69" s="5"/>
    </row>
    <row r="70" spans="1:37" s="34" customFormat="1" x14ac:dyDescent="0.25">
      <c r="A70" s="2">
        <v>1</v>
      </c>
      <c r="B70" s="120">
        <v>43058</v>
      </c>
      <c r="C70" s="2">
        <v>15</v>
      </c>
      <c r="D70" s="36">
        <v>8</v>
      </c>
      <c r="E70" s="36">
        <v>12</v>
      </c>
      <c r="F70" s="36">
        <v>2</v>
      </c>
      <c r="G70" s="36"/>
      <c r="H70" s="36">
        <v>8</v>
      </c>
      <c r="I70" s="36">
        <v>1</v>
      </c>
      <c r="J70" s="36"/>
      <c r="K70" s="36"/>
      <c r="L70" s="19"/>
      <c r="M70" s="19"/>
      <c r="N70" s="19"/>
      <c r="O70" s="19"/>
      <c r="P70" s="19"/>
      <c r="Q70" s="19"/>
      <c r="R70" s="19"/>
      <c r="S70" s="19"/>
      <c r="T70" s="5" t="s">
        <v>91</v>
      </c>
      <c r="U70" s="5" t="s">
        <v>270</v>
      </c>
      <c r="V70" s="34" t="s">
        <v>271</v>
      </c>
      <c r="W70" s="3">
        <v>0.53125</v>
      </c>
      <c r="X70" s="3">
        <v>0.54861111111111105</v>
      </c>
      <c r="Y70" s="5">
        <v>2</v>
      </c>
      <c r="Z70" s="5" t="s">
        <v>29</v>
      </c>
      <c r="AA70" s="5">
        <v>3</v>
      </c>
      <c r="AB70" s="114" t="s">
        <v>75</v>
      </c>
      <c r="AC70" s="5">
        <v>7</v>
      </c>
      <c r="AD70" s="5" t="s">
        <v>27</v>
      </c>
      <c r="AE70" s="5" t="s">
        <v>28</v>
      </c>
      <c r="AF70" s="5" t="s">
        <v>28</v>
      </c>
      <c r="AG70" s="29" t="s">
        <v>263</v>
      </c>
      <c r="AH70" s="5" t="s">
        <v>438</v>
      </c>
      <c r="AI70" s="5" t="s">
        <v>27</v>
      </c>
      <c r="AJ70" s="94"/>
      <c r="AK70" s="5"/>
    </row>
    <row r="71" spans="1:37" s="34" customFormat="1" x14ac:dyDescent="0.25">
      <c r="A71" s="2">
        <v>1</v>
      </c>
      <c r="B71" s="120">
        <v>43058</v>
      </c>
      <c r="C71" s="2">
        <v>15</v>
      </c>
      <c r="D71" s="10">
        <v>24</v>
      </c>
      <c r="E71" s="10">
        <v>55</v>
      </c>
      <c r="F71" s="10"/>
      <c r="G71" s="10">
        <v>14</v>
      </c>
      <c r="H71" s="10">
        <v>47</v>
      </c>
      <c r="I71" s="10">
        <v>6</v>
      </c>
      <c r="J71" s="10"/>
      <c r="K71" s="10">
        <v>9</v>
      </c>
      <c r="L71" s="16"/>
      <c r="M71" s="16"/>
      <c r="N71" s="16"/>
      <c r="O71" s="16">
        <v>2</v>
      </c>
      <c r="P71" s="16"/>
      <c r="Q71" s="16"/>
      <c r="R71" s="16">
        <v>1</v>
      </c>
      <c r="S71" s="16"/>
      <c r="T71" s="5" t="s">
        <v>63</v>
      </c>
      <c r="U71" s="5" t="s">
        <v>293</v>
      </c>
      <c r="V71" s="34" t="s">
        <v>689</v>
      </c>
      <c r="W71" s="3">
        <v>0.55208333333333337</v>
      </c>
      <c r="X71" s="3">
        <v>0.56597222222222221</v>
      </c>
      <c r="Y71" s="5">
        <v>3</v>
      </c>
      <c r="Z71" s="5" t="s">
        <v>29</v>
      </c>
      <c r="AA71" s="108" t="s">
        <v>25</v>
      </c>
      <c r="AB71" s="5" t="s">
        <v>26</v>
      </c>
      <c r="AC71" s="5">
        <v>2</v>
      </c>
      <c r="AD71" s="5" t="s">
        <v>27</v>
      </c>
      <c r="AE71" s="5" t="s">
        <v>28</v>
      </c>
      <c r="AF71" s="5" t="s">
        <v>28</v>
      </c>
      <c r="AG71" s="3">
        <v>0.4458333333333333</v>
      </c>
      <c r="AH71" s="5" t="s">
        <v>438</v>
      </c>
      <c r="AI71" s="5" t="s">
        <v>27</v>
      </c>
      <c r="AJ71" s="5"/>
      <c r="AK71" s="5"/>
    </row>
    <row r="72" spans="1:37" s="34" customFormat="1" x14ac:dyDescent="0.25">
      <c r="A72" s="2">
        <v>1</v>
      </c>
      <c r="B72" s="120">
        <v>43058</v>
      </c>
      <c r="C72" s="2">
        <v>15</v>
      </c>
      <c r="D72" s="10">
        <v>85</v>
      </c>
      <c r="E72" s="10">
        <v>49</v>
      </c>
      <c r="F72" s="10">
        <v>27</v>
      </c>
      <c r="G72" s="10">
        <v>15</v>
      </c>
      <c r="H72" s="10">
        <v>16</v>
      </c>
      <c r="I72" s="10">
        <v>6</v>
      </c>
      <c r="J72" s="10"/>
      <c r="K72" s="10">
        <v>20</v>
      </c>
      <c r="L72" s="16"/>
      <c r="M72" s="16">
        <v>2</v>
      </c>
      <c r="N72" s="16">
        <v>1</v>
      </c>
      <c r="O72" s="16">
        <v>1</v>
      </c>
      <c r="P72" s="16"/>
      <c r="Q72" s="16">
        <v>15</v>
      </c>
      <c r="R72" s="16"/>
      <c r="S72" s="16"/>
      <c r="T72" s="5" t="s">
        <v>63</v>
      </c>
      <c r="U72" s="5" t="s">
        <v>294</v>
      </c>
      <c r="V72" s="34" t="s">
        <v>690</v>
      </c>
      <c r="W72" s="3">
        <v>0.58333333333333337</v>
      </c>
      <c r="X72" s="3">
        <v>0.59722222222222221</v>
      </c>
      <c r="Y72" s="5">
        <v>2</v>
      </c>
      <c r="Z72" s="5" t="s">
        <v>29</v>
      </c>
      <c r="AA72" s="5">
        <v>2</v>
      </c>
      <c r="AB72" s="5" t="s">
        <v>26</v>
      </c>
      <c r="AC72" s="5">
        <v>3</v>
      </c>
      <c r="AD72" s="5" t="s">
        <v>27</v>
      </c>
      <c r="AE72" s="5" t="s">
        <v>28</v>
      </c>
      <c r="AF72" s="5" t="s">
        <v>28</v>
      </c>
      <c r="AG72" s="3">
        <v>0.4458333333333333</v>
      </c>
      <c r="AH72" s="5" t="s">
        <v>438</v>
      </c>
      <c r="AI72" s="5" t="s">
        <v>27</v>
      </c>
      <c r="AJ72" s="5"/>
      <c r="AK72" s="5"/>
    </row>
    <row r="73" spans="1:37" s="34" customFormat="1" x14ac:dyDescent="0.25">
      <c r="A73" s="2">
        <v>1</v>
      </c>
      <c r="B73" s="120">
        <v>43059</v>
      </c>
      <c r="C73" s="2">
        <v>15</v>
      </c>
      <c r="D73" s="36"/>
      <c r="E73" s="36"/>
      <c r="F73" s="38">
        <v>6</v>
      </c>
      <c r="G73" s="36"/>
      <c r="H73" s="36">
        <v>5</v>
      </c>
      <c r="I73" s="36">
        <v>2</v>
      </c>
      <c r="J73" s="36"/>
      <c r="K73" s="36"/>
      <c r="L73" s="19"/>
      <c r="M73" s="19"/>
      <c r="N73" s="19"/>
      <c r="O73" s="19">
        <v>2</v>
      </c>
      <c r="P73" s="19"/>
      <c r="Q73" s="43">
        <v>60</v>
      </c>
      <c r="R73" s="19"/>
      <c r="S73" s="19"/>
      <c r="T73" s="5" t="s">
        <v>91</v>
      </c>
      <c r="U73" s="5" t="s">
        <v>283</v>
      </c>
      <c r="V73" s="34" t="s">
        <v>284</v>
      </c>
      <c r="W73" s="29" t="s">
        <v>131</v>
      </c>
      <c r="X73" s="29" t="s">
        <v>285</v>
      </c>
      <c r="Y73" s="5">
        <v>2</v>
      </c>
      <c r="Z73" s="5" t="s">
        <v>29</v>
      </c>
      <c r="AA73" s="5">
        <v>2</v>
      </c>
      <c r="AB73" s="114" t="s">
        <v>246</v>
      </c>
      <c r="AC73" s="5">
        <v>8</v>
      </c>
      <c r="AD73" s="5" t="s">
        <v>27</v>
      </c>
      <c r="AE73" s="5" t="s">
        <v>28</v>
      </c>
      <c r="AF73" s="5" t="s">
        <v>28</v>
      </c>
      <c r="AG73" s="29" t="s">
        <v>281</v>
      </c>
      <c r="AH73" s="5" t="s">
        <v>546</v>
      </c>
      <c r="AI73" s="5" t="s">
        <v>27</v>
      </c>
      <c r="AJ73" s="14" t="s">
        <v>286</v>
      </c>
      <c r="AK73" s="31" t="s">
        <v>289</v>
      </c>
    </row>
    <row r="74" spans="1:37" s="34" customFormat="1" x14ac:dyDescent="0.25">
      <c r="A74" s="2">
        <v>1</v>
      </c>
      <c r="B74" s="120">
        <v>43046</v>
      </c>
      <c r="C74" s="2">
        <v>16</v>
      </c>
      <c r="D74" s="10">
        <v>15</v>
      </c>
      <c r="E74" s="10">
        <v>15</v>
      </c>
      <c r="F74" s="10">
        <v>9</v>
      </c>
      <c r="G74" s="10">
        <v>2</v>
      </c>
      <c r="H74" s="10">
        <v>11</v>
      </c>
      <c r="I74" s="10">
        <v>8</v>
      </c>
      <c r="J74" s="10"/>
      <c r="K74" s="10">
        <v>2</v>
      </c>
      <c r="L74" s="16"/>
      <c r="M74" s="16"/>
      <c r="N74" s="16"/>
      <c r="O74" s="16">
        <v>1</v>
      </c>
      <c r="P74" s="16"/>
      <c r="Q74" s="16">
        <v>45</v>
      </c>
      <c r="R74" s="16"/>
      <c r="S74" s="16"/>
      <c r="T74" s="5" t="s">
        <v>63</v>
      </c>
      <c r="U74" s="5" t="s">
        <v>156</v>
      </c>
      <c r="V74" s="34" t="s">
        <v>456</v>
      </c>
      <c r="W74" s="3">
        <v>0.52430555555555558</v>
      </c>
      <c r="X74" s="3">
        <v>0.53472222222222221</v>
      </c>
      <c r="Y74" s="5">
        <v>2</v>
      </c>
      <c r="Z74" s="5" t="s">
        <v>29</v>
      </c>
      <c r="AA74" s="108" t="s">
        <v>25</v>
      </c>
      <c r="AB74" s="113" t="s">
        <v>75</v>
      </c>
      <c r="AC74" s="5">
        <v>8</v>
      </c>
      <c r="AD74" s="5" t="s">
        <v>27</v>
      </c>
      <c r="AE74" s="5" t="s">
        <v>28</v>
      </c>
      <c r="AF74" s="5" t="s">
        <v>28</v>
      </c>
      <c r="AG74" s="3">
        <v>0.51041666666666663</v>
      </c>
      <c r="AH74" s="5" t="s">
        <v>546</v>
      </c>
      <c r="AI74" s="5" t="s">
        <v>27</v>
      </c>
      <c r="AJ74" s="14" t="s">
        <v>157</v>
      </c>
      <c r="AK74" s="5"/>
    </row>
    <row r="75" spans="1:37" s="34" customFormat="1" x14ac:dyDescent="0.25">
      <c r="A75" s="2">
        <v>1</v>
      </c>
      <c r="B75" s="120">
        <v>43046</v>
      </c>
      <c r="C75" s="2">
        <v>16</v>
      </c>
      <c r="D75" s="10">
        <v>17</v>
      </c>
      <c r="E75" s="10">
        <v>21</v>
      </c>
      <c r="F75" s="10">
        <v>3</v>
      </c>
      <c r="G75" s="10"/>
      <c r="H75" s="10">
        <v>2</v>
      </c>
      <c r="I75" s="10">
        <v>25</v>
      </c>
      <c r="J75" s="10"/>
      <c r="K75" s="10">
        <v>2</v>
      </c>
      <c r="L75" s="16"/>
      <c r="M75" s="16"/>
      <c r="N75" s="16">
        <v>1</v>
      </c>
      <c r="O75" s="16"/>
      <c r="P75" s="16"/>
      <c r="Q75" s="16">
        <v>16</v>
      </c>
      <c r="R75" s="16"/>
      <c r="S75" s="16"/>
      <c r="T75" s="5" t="s">
        <v>63</v>
      </c>
      <c r="U75" s="5" t="s">
        <v>158</v>
      </c>
      <c r="V75" s="34" t="s">
        <v>457</v>
      </c>
      <c r="W75" s="3">
        <v>0.54513888888888895</v>
      </c>
      <c r="X75" s="3">
        <v>0.55555555555555558</v>
      </c>
      <c r="Y75" s="5">
        <v>3</v>
      </c>
      <c r="Z75" s="5" t="s">
        <v>29</v>
      </c>
      <c r="AA75" s="108" t="s">
        <v>25</v>
      </c>
      <c r="AB75" s="113" t="s">
        <v>56</v>
      </c>
      <c r="AC75" s="5">
        <v>8</v>
      </c>
      <c r="AD75" s="5" t="s">
        <v>27</v>
      </c>
      <c r="AE75" s="5" t="s">
        <v>28</v>
      </c>
      <c r="AF75" s="5" t="s">
        <v>28</v>
      </c>
      <c r="AG75" s="3">
        <v>0.51041666666666663</v>
      </c>
      <c r="AH75" s="5" t="s">
        <v>546</v>
      </c>
      <c r="AI75" s="5" t="s">
        <v>27</v>
      </c>
      <c r="AJ75" s="14" t="s">
        <v>159</v>
      </c>
      <c r="AK75" s="5"/>
    </row>
    <row r="76" spans="1:37" s="34" customFormat="1" x14ac:dyDescent="0.25">
      <c r="A76" s="2">
        <v>1</v>
      </c>
      <c r="B76" s="120">
        <v>43046</v>
      </c>
      <c r="C76" s="2">
        <v>16</v>
      </c>
      <c r="D76" s="10">
        <v>7</v>
      </c>
      <c r="E76" s="10"/>
      <c r="F76" s="10"/>
      <c r="G76" s="10"/>
      <c r="H76" s="10"/>
      <c r="I76" s="10">
        <v>19</v>
      </c>
      <c r="J76" s="10">
        <v>80</v>
      </c>
      <c r="K76" s="10"/>
      <c r="L76" s="16"/>
      <c r="M76" s="16"/>
      <c r="N76" s="16"/>
      <c r="O76" s="22">
        <v>2</v>
      </c>
      <c r="P76" s="16"/>
      <c r="Q76" s="16"/>
      <c r="R76" s="16"/>
      <c r="S76" s="16"/>
      <c r="T76" s="5" t="s">
        <v>24</v>
      </c>
      <c r="U76" s="5" t="s">
        <v>88</v>
      </c>
      <c r="V76" s="34" t="s">
        <v>668</v>
      </c>
      <c r="W76" s="3">
        <v>0.56111111111111112</v>
      </c>
      <c r="X76" s="3">
        <v>0.57708333333333328</v>
      </c>
      <c r="Y76" s="5">
        <v>3</v>
      </c>
      <c r="Z76" s="5" t="s">
        <v>29</v>
      </c>
      <c r="AA76" s="5">
        <v>3</v>
      </c>
      <c r="AB76" s="113" t="s">
        <v>56</v>
      </c>
      <c r="AC76" s="5">
        <v>7</v>
      </c>
      <c r="AD76" s="5" t="s">
        <v>27</v>
      </c>
      <c r="AE76" s="5" t="s">
        <v>34</v>
      </c>
      <c r="AF76" s="111">
        <v>0.05</v>
      </c>
      <c r="AG76" s="3">
        <v>0.51111111111111096</v>
      </c>
      <c r="AH76" s="5" t="s">
        <v>438</v>
      </c>
      <c r="AI76" s="5" t="s">
        <v>1057</v>
      </c>
      <c r="AJ76" s="5" t="s">
        <v>90</v>
      </c>
      <c r="AK76" s="5"/>
    </row>
    <row r="77" spans="1:37" s="34" customFormat="1" x14ac:dyDescent="0.25">
      <c r="A77" s="2">
        <v>1</v>
      </c>
      <c r="B77" s="120">
        <v>43046</v>
      </c>
      <c r="C77" s="2">
        <v>16</v>
      </c>
      <c r="D77" s="10">
        <v>5</v>
      </c>
      <c r="E77" s="10">
        <v>3</v>
      </c>
      <c r="F77" s="10"/>
      <c r="G77" s="10">
        <v>2</v>
      </c>
      <c r="H77" s="10">
        <v>2</v>
      </c>
      <c r="I77" s="10">
        <v>4</v>
      </c>
      <c r="J77" s="10"/>
      <c r="K77" s="10">
        <v>1</v>
      </c>
      <c r="L77" s="16"/>
      <c r="M77" s="16"/>
      <c r="N77" s="16">
        <v>10</v>
      </c>
      <c r="O77" s="16"/>
      <c r="P77" s="16"/>
      <c r="Q77" s="16">
        <v>1</v>
      </c>
      <c r="R77" s="16"/>
      <c r="S77" s="16"/>
      <c r="T77" s="5" t="s">
        <v>63</v>
      </c>
      <c r="U77" s="5" t="s">
        <v>160</v>
      </c>
      <c r="V77" s="34" t="s">
        <v>458</v>
      </c>
      <c r="W77" s="3">
        <v>0.56597222222222221</v>
      </c>
      <c r="X77" s="3">
        <v>0.57638888888888895</v>
      </c>
      <c r="Y77" s="5">
        <v>3</v>
      </c>
      <c r="Z77" s="5" t="s">
        <v>29</v>
      </c>
      <c r="AA77" s="5">
        <v>3</v>
      </c>
      <c r="AB77" s="113" t="s">
        <v>56</v>
      </c>
      <c r="AC77" s="5">
        <v>8</v>
      </c>
      <c r="AD77" s="5" t="s">
        <v>27</v>
      </c>
      <c r="AE77" s="5" t="s">
        <v>28</v>
      </c>
      <c r="AF77" s="5" t="s">
        <v>28</v>
      </c>
      <c r="AG77" s="3">
        <v>0.51041666666666663</v>
      </c>
      <c r="AH77" s="5" t="s">
        <v>438</v>
      </c>
      <c r="AI77" s="5" t="s">
        <v>27</v>
      </c>
      <c r="AJ77" s="5"/>
      <c r="AK77" s="5"/>
    </row>
    <row r="78" spans="1:37" s="34" customFormat="1" x14ac:dyDescent="0.25">
      <c r="A78" s="2">
        <v>1</v>
      </c>
      <c r="B78" s="120">
        <v>43046</v>
      </c>
      <c r="C78" s="2">
        <v>16</v>
      </c>
      <c r="D78" s="10">
        <v>23</v>
      </c>
      <c r="E78" s="10">
        <v>32</v>
      </c>
      <c r="F78" s="10">
        <v>15</v>
      </c>
      <c r="G78" s="10">
        <v>1</v>
      </c>
      <c r="H78" s="10">
        <v>2</v>
      </c>
      <c r="I78" s="10">
        <v>24</v>
      </c>
      <c r="J78" s="10"/>
      <c r="K78" s="10"/>
      <c r="L78" s="16"/>
      <c r="M78" s="16"/>
      <c r="N78" s="16">
        <v>2</v>
      </c>
      <c r="O78" s="16">
        <v>2</v>
      </c>
      <c r="P78" s="16"/>
      <c r="Q78" s="16"/>
      <c r="R78" s="16"/>
      <c r="S78" s="16"/>
      <c r="T78" s="5" t="s">
        <v>63</v>
      </c>
      <c r="U78" s="5" t="s">
        <v>161</v>
      </c>
      <c r="V78" s="34" t="s">
        <v>669</v>
      </c>
      <c r="W78" s="3">
        <v>0.59027777777777779</v>
      </c>
      <c r="X78" s="3">
        <v>0.60763888888888895</v>
      </c>
      <c r="Y78" s="5">
        <v>3</v>
      </c>
      <c r="Z78" s="5" t="s">
        <v>29</v>
      </c>
      <c r="AA78" s="5">
        <v>3</v>
      </c>
      <c r="AB78" s="113" t="s">
        <v>56</v>
      </c>
      <c r="AC78" s="5">
        <v>8</v>
      </c>
      <c r="AD78" s="5" t="s">
        <v>27</v>
      </c>
      <c r="AE78" s="5" t="s">
        <v>28</v>
      </c>
      <c r="AF78" s="5" t="s">
        <v>28</v>
      </c>
      <c r="AG78" s="3">
        <v>0.51041666666666663</v>
      </c>
      <c r="AH78" s="5" t="s">
        <v>438</v>
      </c>
      <c r="AI78" s="5" t="s">
        <v>27</v>
      </c>
      <c r="AJ78" s="14" t="s">
        <v>162</v>
      </c>
      <c r="AK78" s="5"/>
    </row>
    <row r="79" spans="1:37" s="34" customFormat="1" x14ac:dyDescent="0.25">
      <c r="A79" s="2">
        <v>1</v>
      </c>
      <c r="B79" s="120">
        <v>43059</v>
      </c>
      <c r="C79" s="2">
        <v>16</v>
      </c>
      <c r="D79" s="36"/>
      <c r="E79" s="36"/>
      <c r="F79" s="36"/>
      <c r="G79" s="36"/>
      <c r="H79" s="38">
        <v>4</v>
      </c>
      <c r="I79" s="38">
        <v>4</v>
      </c>
      <c r="J79" s="36"/>
      <c r="K79" s="36" t="s">
        <v>197</v>
      </c>
      <c r="L79" s="19"/>
      <c r="M79" s="19"/>
      <c r="N79" s="19"/>
      <c r="O79" s="19"/>
      <c r="P79" s="19"/>
      <c r="Q79" s="43"/>
      <c r="R79" s="19"/>
      <c r="S79" s="19"/>
      <c r="T79" s="5" t="s">
        <v>91</v>
      </c>
      <c r="U79" s="5" t="s">
        <v>283</v>
      </c>
      <c r="V79" s="34" t="s">
        <v>284</v>
      </c>
      <c r="W79" s="29" t="s">
        <v>285</v>
      </c>
      <c r="X79" s="29" t="s">
        <v>287</v>
      </c>
      <c r="Y79" s="5">
        <v>2</v>
      </c>
      <c r="Z79" s="5" t="s">
        <v>29</v>
      </c>
      <c r="AA79" s="5">
        <v>2</v>
      </c>
      <c r="AB79" s="114" t="s">
        <v>246</v>
      </c>
      <c r="AC79" s="5">
        <v>8</v>
      </c>
      <c r="AD79" s="5" t="s">
        <v>27</v>
      </c>
      <c r="AE79" s="5" t="s">
        <v>28</v>
      </c>
      <c r="AF79" s="5" t="s">
        <v>28</v>
      </c>
      <c r="AG79" s="29" t="s">
        <v>281</v>
      </c>
      <c r="AH79" s="5" t="s">
        <v>546</v>
      </c>
      <c r="AI79" s="5" t="s">
        <v>27</v>
      </c>
      <c r="AJ79" s="14" t="s">
        <v>288</v>
      </c>
      <c r="AK79" s="31" t="s">
        <v>505</v>
      </c>
    </row>
    <row r="80" spans="1:37" s="34" customFormat="1" x14ac:dyDescent="0.25">
      <c r="A80" s="2">
        <v>1</v>
      </c>
      <c r="B80" s="120">
        <v>43058</v>
      </c>
      <c r="C80" s="2">
        <v>17</v>
      </c>
      <c r="D80" s="36"/>
      <c r="E80" s="36"/>
      <c r="F80" s="36"/>
      <c r="G80" s="36"/>
      <c r="H80" s="36"/>
      <c r="I80" s="36">
        <v>1</v>
      </c>
      <c r="J80" s="36"/>
      <c r="K80" s="36"/>
      <c r="L80" s="19"/>
      <c r="M80" s="19"/>
      <c r="N80" s="19"/>
      <c r="O80" s="19"/>
      <c r="P80" s="19"/>
      <c r="Q80" s="19"/>
      <c r="R80" s="19"/>
      <c r="S80" s="19"/>
      <c r="T80" s="5" t="s">
        <v>91</v>
      </c>
      <c r="U80" s="5" t="s">
        <v>265</v>
      </c>
      <c r="V80" s="34" t="s">
        <v>266</v>
      </c>
      <c r="W80" s="3">
        <v>0.47916666666666669</v>
      </c>
      <c r="X80" s="3">
        <v>0.48958333333333331</v>
      </c>
      <c r="Y80" s="5">
        <v>2</v>
      </c>
      <c r="Z80" s="5" t="s">
        <v>29</v>
      </c>
      <c r="AA80" s="5">
        <v>3</v>
      </c>
      <c r="AB80" s="114" t="s">
        <v>75</v>
      </c>
      <c r="AC80" s="5">
        <v>7</v>
      </c>
      <c r="AD80" s="5" t="s">
        <v>27</v>
      </c>
      <c r="AE80" s="5" t="s">
        <v>28</v>
      </c>
      <c r="AF80" s="5" t="s">
        <v>28</v>
      </c>
      <c r="AG80" s="29" t="s">
        <v>263</v>
      </c>
      <c r="AH80" s="5" t="s">
        <v>546</v>
      </c>
      <c r="AI80" s="5" t="s">
        <v>27</v>
      </c>
      <c r="AJ80" s="94"/>
      <c r="AK80" s="5"/>
    </row>
    <row r="81" spans="1:37" s="34" customFormat="1" x14ac:dyDescent="0.25">
      <c r="A81" s="2">
        <v>1</v>
      </c>
      <c r="B81" s="120">
        <v>43059</v>
      </c>
      <c r="C81" s="2">
        <v>17</v>
      </c>
      <c r="D81" s="36">
        <v>5</v>
      </c>
      <c r="E81" s="36"/>
      <c r="F81" s="36"/>
      <c r="G81" s="36">
        <v>6</v>
      </c>
      <c r="H81" s="36">
        <v>1</v>
      </c>
      <c r="I81" s="36">
        <v>8</v>
      </c>
      <c r="J81" s="36">
        <v>14</v>
      </c>
      <c r="K81" s="36"/>
      <c r="L81" s="19"/>
      <c r="M81" s="19"/>
      <c r="N81" s="19"/>
      <c r="O81" s="19">
        <v>1</v>
      </c>
      <c r="P81" s="19"/>
      <c r="Q81" s="19">
        <v>3</v>
      </c>
      <c r="R81" s="19"/>
      <c r="S81" s="19"/>
      <c r="T81" s="5" t="s">
        <v>91</v>
      </c>
      <c r="U81" s="5" t="s">
        <v>278</v>
      </c>
      <c r="V81" s="34" t="s">
        <v>279</v>
      </c>
      <c r="W81" s="29" t="s">
        <v>222</v>
      </c>
      <c r="X81" s="29" t="s">
        <v>280</v>
      </c>
      <c r="Y81" s="5">
        <v>2</v>
      </c>
      <c r="Z81" s="5" t="s">
        <v>29</v>
      </c>
      <c r="AA81" s="5">
        <v>2</v>
      </c>
      <c r="AB81" s="114" t="s">
        <v>246</v>
      </c>
      <c r="AC81" s="5">
        <v>8</v>
      </c>
      <c r="AD81" s="5" t="s">
        <v>27</v>
      </c>
      <c r="AE81" s="5" t="s">
        <v>28</v>
      </c>
      <c r="AF81" s="5" t="s">
        <v>28</v>
      </c>
      <c r="AG81" s="29" t="s">
        <v>281</v>
      </c>
      <c r="AH81" s="5" t="s">
        <v>546</v>
      </c>
      <c r="AI81" s="5" t="s">
        <v>27</v>
      </c>
      <c r="AJ81" s="14" t="s">
        <v>282</v>
      </c>
      <c r="AK81" s="5"/>
    </row>
    <row r="82" spans="1:37" s="34" customFormat="1" x14ac:dyDescent="0.25">
      <c r="A82" s="2">
        <v>1</v>
      </c>
      <c r="B82" s="120">
        <v>43054</v>
      </c>
      <c r="C82" s="2">
        <v>18</v>
      </c>
      <c r="D82" s="36">
        <v>250</v>
      </c>
      <c r="E82" s="36">
        <v>125</v>
      </c>
      <c r="F82" s="36"/>
      <c r="G82" s="36">
        <v>7</v>
      </c>
      <c r="H82" s="36">
        <v>1</v>
      </c>
      <c r="I82" s="36">
        <v>6</v>
      </c>
      <c r="J82" s="36"/>
      <c r="K82" s="36">
        <v>2</v>
      </c>
      <c r="L82" s="19"/>
      <c r="M82" s="19"/>
      <c r="N82" s="19"/>
      <c r="O82" s="19"/>
      <c r="P82" s="19"/>
      <c r="Q82" s="19"/>
      <c r="R82" s="19"/>
      <c r="S82" s="19"/>
      <c r="T82" s="5" t="s">
        <v>91</v>
      </c>
      <c r="U82" s="5" t="s">
        <v>239</v>
      </c>
      <c r="V82" s="34" t="s">
        <v>240</v>
      </c>
      <c r="W82" s="29" t="s">
        <v>241</v>
      </c>
      <c r="X82" s="29" t="s">
        <v>242</v>
      </c>
      <c r="Y82" s="5">
        <v>2</v>
      </c>
      <c r="Z82" s="5" t="s">
        <v>29</v>
      </c>
      <c r="AA82" s="5">
        <v>2</v>
      </c>
      <c r="AB82" s="5" t="s">
        <v>56</v>
      </c>
      <c r="AC82" s="5">
        <v>6</v>
      </c>
      <c r="AD82" s="5" t="s">
        <v>27</v>
      </c>
      <c r="AE82" s="5" t="s">
        <v>28</v>
      </c>
      <c r="AF82" s="5" t="s">
        <v>28</v>
      </c>
      <c r="AG82" s="29" t="s">
        <v>213</v>
      </c>
      <c r="AH82" s="5" t="s">
        <v>1026</v>
      </c>
      <c r="AI82" s="5" t="s">
        <v>27</v>
      </c>
      <c r="AJ82" s="94"/>
      <c r="AK82" s="5"/>
    </row>
    <row r="83" spans="1:37" s="34" customFormat="1" x14ac:dyDescent="0.25">
      <c r="A83" s="2">
        <v>1</v>
      </c>
      <c r="B83" s="120">
        <v>43058</v>
      </c>
      <c r="C83" s="2">
        <v>18</v>
      </c>
      <c r="D83" s="36">
        <v>1</v>
      </c>
      <c r="E83" s="36"/>
      <c r="F83" s="36"/>
      <c r="G83" s="36">
        <v>1</v>
      </c>
      <c r="H83" s="36"/>
      <c r="I83" s="36"/>
      <c r="J83" s="36"/>
      <c r="K83" s="36"/>
      <c r="L83" s="19"/>
      <c r="M83" s="19"/>
      <c r="N83" s="19"/>
      <c r="O83" s="19"/>
      <c r="P83" s="19"/>
      <c r="Q83" s="19"/>
      <c r="R83" s="19"/>
      <c r="S83" s="19"/>
      <c r="T83" s="5" t="s">
        <v>91</v>
      </c>
      <c r="U83" s="5" t="s">
        <v>261</v>
      </c>
      <c r="V83" s="34" t="s">
        <v>262</v>
      </c>
      <c r="W83" s="29" t="s">
        <v>119</v>
      </c>
      <c r="X83" s="3">
        <v>0.44791666666666669</v>
      </c>
      <c r="Y83" s="5">
        <v>2</v>
      </c>
      <c r="Z83" s="5" t="s">
        <v>29</v>
      </c>
      <c r="AA83" s="5">
        <v>3</v>
      </c>
      <c r="AB83" s="114" t="s">
        <v>75</v>
      </c>
      <c r="AC83" s="5">
        <v>7</v>
      </c>
      <c r="AD83" s="5" t="s">
        <v>27</v>
      </c>
      <c r="AE83" s="5" t="s">
        <v>28</v>
      </c>
      <c r="AF83" s="5" t="s">
        <v>28</v>
      </c>
      <c r="AG83" s="29" t="s">
        <v>263</v>
      </c>
      <c r="AH83" s="5" t="s">
        <v>546</v>
      </c>
      <c r="AI83" s="5" t="s">
        <v>27</v>
      </c>
      <c r="AJ83" s="94"/>
      <c r="AK83" s="5"/>
    </row>
    <row r="84" spans="1:37" s="34" customFormat="1" x14ac:dyDescent="0.25">
      <c r="A84" s="2">
        <v>1</v>
      </c>
      <c r="B84" s="120">
        <v>43054</v>
      </c>
      <c r="C84" s="2">
        <v>19</v>
      </c>
      <c r="D84" s="36">
        <v>8</v>
      </c>
      <c r="E84" s="36">
        <v>7</v>
      </c>
      <c r="F84" s="36"/>
      <c r="G84" s="36"/>
      <c r="H84" s="36">
        <v>8</v>
      </c>
      <c r="I84" s="36">
        <v>15</v>
      </c>
      <c r="J84" s="36"/>
      <c r="K84" s="36">
        <v>8</v>
      </c>
      <c r="L84" s="19"/>
      <c r="M84" s="19"/>
      <c r="N84" s="19"/>
      <c r="O84" s="19"/>
      <c r="P84" s="19"/>
      <c r="Q84" s="19"/>
      <c r="R84" s="19"/>
      <c r="S84" s="19"/>
      <c r="T84" s="5" t="s">
        <v>91</v>
      </c>
      <c r="U84" s="5" t="s">
        <v>224</v>
      </c>
      <c r="V84" s="34" t="s">
        <v>225</v>
      </c>
      <c r="W84" s="29" t="s">
        <v>131</v>
      </c>
      <c r="X84" s="29" t="s">
        <v>132</v>
      </c>
      <c r="Y84" s="5">
        <v>2</v>
      </c>
      <c r="Z84" s="5" t="s">
        <v>29</v>
      </c>
      <c r="AA84" s="5">
        <v>2</v>
      </c>
      <c r="AB84" s="5" t="s">
        <v>56</v>
      </c>
      <c r="AC84" s="5">
        <v>8</v>
      </c>
      <c r="AD84" s="5" t="s">
        <v>27</v>
      </c>
      <c r="AE84" s="5" t="s">
        <v>28</v>
      </c>
      <c r="AF84" s="5" t="s">
        <v>28</v>
      </c>
      <c r="AG84" s="29" t="s">
        <v>213</v>
      </c>
      <c r="AH84" s="5" t="s">
        <v>438</v>
      </c>
      <c r="AI84" s="5" t="s">
        <v>27</v>
      </c>
      <c r="AJ84" s="94"/>
      <c r="AK84" s="5"/>
    </row>
    <row r="85" spans="1:37" s="34" customFormat="1" x14ac:dyDescent="0.25">
      <c r="A85" s="2">
        <v>1</v>
      </c>
      <c r="B85" s="120">
        <v>43054</v>
      </c>
      <c r="C85" s="2">
        <v>19</v>
      </c>
      <c r="D85" s="36">
        <v>2</v>
      </c>
      <c r="E85" s="36">
        <v>10</v>
      </c>
      <c r="F85" s="36"/>
      <c r="G85" s="36">
        <v>3</v>
      </c>
      <c r="H85" s="36">
        <v>7</v>
      </c>
      <c r="I85" s="36"/>
      <c r="J85" s="36"/>
      <c r="K85" s="36"/>
      <c r="L85" s="19"/>
      <c r="M85" s="19"/>
      <c r="N85" s="19"/>
      <c r="O85" s="19"/>
      <c r="P85" s="19"/>
      <c r="Q85" s="43"/>
      <c r="R85" s="19"/>
      <c r="S85" s="19"/>
      <c r="T85" s="5" t="s">
        <v>91</v>
      </c>
      <c r="U85" s="5" t="s">
        <v>227</v>
      </c>
      <c r="V85" s="34" t="s">
        <v>228</v>
      </c>
      <c r="W85" s="29" t="s">
        <v>122</v>
      </c>
      <c r="X85" s="29" t="s">
        <v>229</v>
      </c>
      <c r="Y85" s="5">
        <v>2</v>
      </c>
      <c r="Z85" s="5" t="s">
        <v>29</v>
      </c>
      <c r="AA85" s="5">
        <v>2</v>
      </c>
      <c r="AB85" s="5" t="s">
        <v>56</v>
      </c>
      <c r="AC85" s="5">
        <v>8</v>
      </c>
      <c r="AD85" s="5" t="s">
        <v>27</v>
      </c>
      <c r="AE85" s="5" t="s">
        <v>28</v>
      </c>
      <c r="AF85" s="5" t="s">
        <v>28</v>
      </c>
      <c r="AG85" s="29" t="s">
        <v>213</v>
      </c>
      <c r="AH85" s="5" t="s">
        <v>438</v>
      </c>
      <c r="AI85" s="5" t="s">
        <v>27</v>
      </c>
      <c r="AJ85" s="14"/>
      <c r="AK85" s="5"/>
    </row>
    <row r="86" spans="1:37" s="34" customFormat="1" x14ac:dyDescent="0.25">
      <c r="A86" s="2">
        <v>1</v>
      </c>
      <c r="B86" s="120">
        <v>43054</v>
      </c>
      <c r="C86" s="2">
        <v>19</v>
      </c>
      <c r="D86" s="36">
        <v>4</v>
      </c>
      <c r="E86" s="36"/>
      <c r="F86" s="36"/>
      <c r="G86" s="36">
        <v>7</v>
      </c>
      <c r="H86" s="36">
        <v>1</v>
      </c>
      <c r="I86" s="36">
        <v>2</v>
      </c>
      <c r="J86" s="36"/>
      <c r="K86" s="36">
        <v>8</v>
      </c>
      <c r="L86" s="19"/>
      <c r="M86" s="19"/>
      <c r="N86" s="19"/>
      <c r="O86" s="19"/>
      <c r="P86" s="19"/>
      <c r="Q86" s="19"/>
      <c r="R86" s="19"/>
      <c r="S86" s="19"/>
      <c r="T86" s="5" t="s">
        <v>91</v>
      </c>
      <c r="U86" s="5" t="s">
        <v>230</v>
      </c>
      <c r="V86" s="34" t="s">
        <v>231</v>
      </c>
      <c r="W86" s="29" t="s">
        <v>232</v>
      </c>
      <c r="X86" s="29" t="s">
        <v>124</v>
      </c>
      <c r="Y86" s="5">
        <v>2</v>
      </c>
      <c r="Z86" s="5" t="s">
        <v>29</v>
      </c>
      <c r="AA86" s="5">
        <v>1</v>
      </c>
      <c r="AB86" s="5" t="s">
        <v>56</v>
      </c>
      <c r="AC86" s="5">
        <v>7</v>
      </c>
      <c r="AD86" s="5" t="s">
        <v>27</v>
      </c>
      <c r="AE86" s="5" t="s">
        <v>28</v>
      </c>
      <c r="AF86" s="5" t="s">
        <v>28</v>
      </c>
      <c r="AG86" s="29" t="s">
        <v>213</v>
      </c>
      <c r="AH86" s="5" t="s">
        <v>1026</v>
      </c>
      <c r="AI86" s="5" t="s">
        <v>27</v>
      </c>
      <c r="AJ86" s="94"/>
      <c r="AK86" s="5"/>
    </row>
    <row r="87" spans="1:37" s="34" customFormat="1" x14ac:dyDescent="0.25">
      <c r="A87" s="2">
        <v>1</v>
      </c>
      <c r="B87" s="120">
        <v>43054</v>
      </c>
      <c r="C87" s="2">
        <v>19</v>
      </c>
      <c r="D87" s="36">
        <v>3</v>
      </c>
      <c r="E87" s="36">
        <v>5</v>
      </c>
      <c r="F87" s="36">
        <v>2</v>
      </c>
      <c r="G87" s="36">
        <v>12</v>
      </c>
      <c r="H87" s="36">
        <v>1</v>
      </c>
      <c r="I87" s="36">
        <v>7</v>
      </c>
      <c r="J87" s="36"/>
      <c r="K87" s="36">
        <v>1</v>
      </c>
      <c r="L87" s="19">
        <v>1</v>
      </c>
      <c r="M87" s="19"/>
      <c r="N87" s="19"/>
      <c r="O87" s="19"/>
      <c r="P87" s="19"/>
      <c r="Q87" s="43"/>
      <c r="R87" s="19"/>
      <c r="S87" s="19"/>
      <c r="T87" s="5" t="s">
        <v>91</v>
      </c>
      <c r="U87" s="5" t="s">
        <v>233</v>
      </c>
      <c r="V87" s="34" t="s">
        <v>234</v>
      </c>
      <c r="W87" s="29" t="s">
        <v>235</v>
      </c>
      <c r="X87" s="29" t="s">
        <v>135</v>
      </c>
      <c r="Y87" s="5">
        <v>2</v>
      </c>
      <c r="Z87" s="5" t="s">
        <v>29</v>
      </c>
      <c r="AA87" s="5">
        <v>2</v>
      </c>
      <c r="AB87" s="5" t="s">
        <v>56</v>
      </c>
      <c r="AC87" s="5">
        <v>8</v>
      </c>
      <c r="AD87" s="5" t="s">
        <v>27</v>
      </c>
      <c r="AE87" s="5" t="s">
        <v>28</v>
      </c>
      <c r="AF87" s="5" t="s">
        <v>28</v>
      </c>
      <c r="AG87" s="29" t="s">
        <v>213</v>
      </c>
      <c r="AH87" s="5" t="s">
        <v>1026</v>
      </c>
      <c r="AI87" s="5" t="s">
        <v>27</v>
      </c>
      <c r="AJ87" s="14"/>
      <c r="AK87" s="5"/>
    </row>
    <row r="88" spans="1:37" s="34" customFormat="1" x14ac:dyDescent="0.25">
      <c r="A88" s="2">
        <v>1</v>
      </c>
      <c r="B88" s="120">
        <v>43054</v>
      </c>
      <c r="C88" s="2">
        <v>19</v>
      </c>
      <c r="D88" s="36">
        <v>2</v>
      </c>
      <c r="E88" s="36">
        <v>4</v>
      </c>
      <c r="F88" s="36"/>
      <c r="G88" s="36"/>
      <c r="H88" s="36"/>
      <c r="I88" s="36">
        <v>1</v>
      </c>
      <c r="J88" s="36"/>
      <c r="K88" s="36">
        <v>3</v>
      </c>
      <c r="L88" s="19"/>
      <c r="M88" s="19"/>
      <c r="N88" s="19"/>
      <c r="O88" s="19"/>
      <c r="P88" s="19"/>
      <c r="Q88" s="19"/>
      <c r="R88" s="19"/>
      <c r="S88" s="19"/>
      <c r="T88" s="5" t="s">
        <v>91</v>
      </c>
      <c r="U88" s="5" t="s">
        <v>236</v>
      </c>
      <c r="V88" s="34" t="s">
        <v>237</v>
      </c>
      <c r="W88" s="29" t="s">
        <v>238</v>
      </c>
      <c r="X88" s="29" t="s">
        <v>136</v>
      </c>
      <c r="Y88" s="5">
        <v>2</v>
      </c>
      <c r="Z88" s="5" t="s">
        <v>29</v>
      </c>
      <c r="AA88" s="5">
        <v>2</v>
      </c>
      <c r="AB88" s="5" t="s">
        <v>56</v>
      </c>
      <c r="AC88" s="5">
        <v>8</v>
      </c>
      <c r="AD88" s="5" t="s">
        <v>27</v>
      </c>
      <c r="AE88" s="5" t="s">
        <v>28</v>
      </c>
      <c r="AF88" s="5" t="s">
        <v>28</v>
      </c>
      <c r="AG88" s="29" t="s">
        <v>213</v>
      </c>
      <c r="AH88" s="5" t="s">
        <v>1026</v>
      </c>
      <c r="AI88" s="5" t="s">
        <v>27</v>
      </c>
      <c r="AJ88" s="94"/>
      <c r="AK88" s="5"/>
    </row>
    <row r="89" spans="1:37" s="34" customFormat="1" x14ac:dyDescent="0.25">
      <c r="A89" s="2">
        <v>1</v>
      </c>
      <c r="B89" s="120">
        <v>43054</v>
      </c>
      <c r="C89" s="2">
        <v>19</v>
      </c>
      <c r="D89" s="36"/>
      <c r="E89" s="36"/>
      <c r="F89" s="36"/>
      <c r="G89" s="36"/>
      <c r="H89" s="36"/>
      <c r="I89" s="36">
        <v>60</v>
      </c>
      <c r="J89" s="36"/>
      <c r="K89" s="36" t="s">
        <v>197</v>
      </c>
      <c r="L89" s="19"/>
      <c r="M89" s="19"/>
      <c r="N89" s="19"/>
      <c r="O89" s="19"/>
      <c r="P89" s="19"/>
      <c r="Q89" s="43"/>
      <c r="R89" s="19"/>
      <c r="S89" s="19"/>
      <c r="T89" s="5" t="s">
        <v>91</v>
      </c>
      <c r="U89" s="5" t="s">
        <v>239</v>
      </c>
      <c r="V89" s="34" t="s">
        <v>240</v>
      </c>
      <c r="W89" s="29" t="s">
        <v>136</v>
      </c>
      <c r="X89" s="29" t="s">
        <v>241</v>
      </c>
      <c r="Y89" s="5">
        <v>2</v>
      </c>
      <c r="Z89" s="5" t="s">
        <v>29</v>
      </c>
      <c r="AA89" s="5">
        <v>2</v>
      </c>
      <c r="AB89" s="5" t="s">
        <v>56</v>
      </c>
      <c r="AC89" s="5">
        <v>8</v>
      </c>
      <c r="AD89" s="5" t="s">
        <v>27</v>
      </c>
      <c r="AE89" s="5" t="s">
        <v>28</v>
      </c>
      <c r="AF89" s="5" t="s">
        <v>28</v>
      </c>
      <c r="AG89" s="29" t="s">
        <v>213</v>
      </c>
      <c r="AH89" s="5" t="s">
        <v>1026</v>
      </c>
      <c r="AI89" s="5" t="s">
        <v>27</v>
      </c>
      <c r="AJ89" s="5"/>
      <c r="AK89" s="14" t="s">
        <v>243</v>
      </c>
    </row>
    <row r="90" spans="1:37" s="34" customFormat="1" x14ac:dyDescent="0.25">
      <c r="A90" s="2">
        <v>1</v>
      </c>
      <c r="B90" s="120">
        <v>43054</v>
      </c>
      <c r="C90" s="2">
        <v>20</v>
      </c>
      <c r="D90" s="10">
        <v>44</v>
      </c>
      <c r="E90" s="10">
        <v>13</v>
      </c>
      <c r="F90" s="10">
        <v>2</v>
      </c>
      <c r="G90" s="10">
        <v>15</v>
      </c>
      <c r="H90" s="10">
        <v>2</v>
      </c>
      <c r="I90" s="10"/>
      <c r="J90" s="10"/>
      <c r="K90" s="10"/>
      <c r="L90" s="16"/>
      <c r="M90" s="16"/>
      <c r="N90" s="16"/>
      <c r="O90" s="16"/>
      <c r="P90" s="16"/>
      <c r="Q90" s="16"/>
      <c r="R90" s="16"/>
      <c r="S90" s="16"/>
      <c r="T90" s="5" t="s">
        <v>24</v>
      </c>
      <c r="U90" s="5" t="s">
        <v>183</v>
      </c>
      <c r="V90" s="34" t="s">
        <v>675</v>
      </c>
      <c r="W90" s="3">
        <v>0.45694444444444443</v>
      </c>
      <c r="X90" s="3">
        <v>0.48472222222222222</v>
      </c>
      <c r="Y90" s="5">
        <v>3</v>
      </c>
      <c r="Z90" s="5" t="s">
        <v>184</v>
      </c>
      <c r="AA90" s="5">
        <v>3</v>
      </c>
      <c r="AB90" s="5" t="s">
        <v>56</v>
      </c>
      <c r="AC90" s="5">
        <v>8</v>
      </c>
      <c r="AD90" s="5" t="s">
        <v>27</v>
      </c>
      <c r="AE90" s="5" t="s">
        <v>31</v>
      </c>
      <c r="AF90" s="111">
        <v>0.25</v>
      </c>
      <c r="AG90" s="3">
        <v>0.35347222222222219</v>
      </c>
      <c r="AH90" s="5" t="s">
        <v>438</v>
      </c>
      <c r="AI90" s="5" t="s">
        <v>27</v>
      </c>
      <c r="AJ90" s="5"/>
      <c r="AK90" s="5"/>
    </row>
    <row r="91" spans="1:37" s="34" customFormat="1" x14ac:dyDescent="0.25">
      <c r="A91" s="2">
        <v>1</v>
      </c>
      <c r="B91" s="120">
        <v>43054</v>
      </c>
      <c r="C91" s="2">
        <v>20</v>
      </c>
      <c r="D91" s="10">
        <v>47</v>
      </c>
      <c r="E91" s="10">
        <v>6</v>
      </c>
      <c r="F91" s="10"/>
      <c r="G91" s="10">
        <v>3</v>
      </c>
      <c r="H91" s="10">
        <v>3</v>
      </c>
      <c r="I91" s="10">
        <v>44</v>
      </c>
      <c r="J91" s="10"/>
      <c r="K91" s="10">
        <v>4</v>
      </c>
      <c r="L91" s="16"/>
      <c r="M91" s="16"/>
      <c r="N91" s="16"/>
      <c r="O91" s="16"/>
      <c r="P91" s="16"/>
      <c r="Q91" s="16"/>
      <c r="R91" s="16"/>
      <c r="S91" s="16"/>
      <c r="T91" s="5" t="s">
        <v>24</v>
      </c>
      <c r="U91" s="5" t="s">
        <v>185</v>
      </c>
      <c r="V91" s="34" t="s">
        <v>676</v>
      </c>
      <c r="W91" s="3">
        <v>0.51388888888888895</v>
      </c>
      <c r="X91" s="3">
        <v>0.52986111111111112</v>
      </c>
      <c r="Y91" s="5">
        <v>2</v>
      </c>
      <c r="Z91" s="5" t="s">
        <v>29</v>
      </c>
      <c r="AA91" s="108" t="s">
        <v>25</v>
      </c>
      <c r="AB91" s="5" t="s">
        <v>56</v>
      </c>
      <c r="AC91" s="5">
        <v>8</v>
      </c>
      <c r="AD91" s="5" t="s">
        <v>27</v>
      </c>
      <c r="AE91" s="5" t="s">
        <v>31</v>
      </c>
      <c r="AF91" s="111">
        <v>0.3</v>
      </c>
      <c r="AG91" s="3">
        <v>0.35347222222222219</v>
      </c>
      <c r="AH91" s="5" t="s">
        <v>1026</v>
      </c>
      <c r="AI91" s="5" t="s">
        <v>27</v>
      </c>
      <c r="AJ91" s="5"/>
      <c r="AK91" s="5"/>
    </row>
    <row r="92" spans="1:37" s="34" customFormat="1" x14ac:dyDescent="0.25">
      <c r="A92" s="2">
        <v>1</v>
      </c>
      <c r="B92" s="120">
        <v>43054</v>
      </c>
      <c r="C92" s="2">
        <v>20</v>
      </c>
      <c r="D92" s="10">
        <v>38</v>
      </c>
      <c r="E92" s="10">
        <v>2</v>
      </c>
      <c r="F92" s="10"/>
      <c r="G92" s="10">
        <v>3</v>
      </c>
      <c r="H92" s="10">
        <v>1</v>
      </c>
      <c r="I92" s="10">
        <v>11</v>
      </c>
      <c r="J92" s="10"/>
      <c r="K92" s="10">
        <v>2</v>
      </c>
      <c r="L92" s="16"/>
      <c r="M92" s="16"/>
      <c r="N92" s="16"/>
      <c r="O92" s="16"/>
      <c r="P92" s="16"/>
      <c r="Q92" s="16"/>
      <c r="R92" s="16"/>
      <c r="S92" s="16"/>
      <c r="T92" s="5" t="s">
        <v>24</v>
      </c>
      <c r="U92" s="5" t="s">
        <v>186</v>
      </c>
      <c r="V92" s="34" t="s">
        <v>677</v>
      </c>
      <c r="W92" s="3">
        <v>0.55208333333333337</v>
      </c>
      <c r="X92" s="3">
        <v>0.55972222222222223</v>
      </c>
      <c r="Y92" s="5">
        <v>2</v>
      </c>
      <c r="Z92" s="5" t="s">
        <v>29</v>
      </c>
      <c r="AA92" s="108" t="s">
        <v>25</v>
      </c>
      <c r="AB92" s="5" t="s">
        <v>56</v>
      </c>
      <c r="AC92" s="5">
        <v>8</v>
      </c>
      <c r="AD92" s="5" t="s">
        <v>27</v>
      </c>
      <c r="AE92" s="5" t="s">
        <v>28</v>
      </c>
      <c r="AF92" s="5" t="s">
        <v>28</v>
      </c>
      <c r="AG92" s="3">
        <v>0.35347222222222219</v>
      </c>
      <c r="AH92" s="5" t="s">
        <v>1026</v>
      </c>
      <c r="AI92" s="5" t="s">
        <v>27</v>
      </c>
      <c r="AJ92" s="5"/>
      <c r="AK92" s="5"/>
    </row>
    <row r="93" spans="1:37" s="34" customFormat="1" x14ac:dyDescent="0.25">
      <c r="A93" s="2">
        <v>1</v>
      </c>
      <c r="B93" s="120">
        <v>43054</v>
      </c>
      <c r="C93" s="2">
        <v>20</v>
      </c>
      <c r="D93" s="10">
        <v>82</v>
      </c>
      <c r="E93" s="10">
        <v>5</v>
      </c>
      <c r="F93" s="10"/>
      <c r="G93" s="27">
        <v>28</v>
      </c>
      <c r="H93" s="10"/>
      <c r="I93" s="27">
        <v>21</v>
      </c>
      <c r="J93" s="10"/>
      <c r="K93" s="27">
        <v>5</v>
      </c>
      <c r="L93" s="16"/>
      <c r="M93" s="16"/>
      <c r="N93" s="16"/>
      <c r="O93" s="16">
        <v>5</v>
      </c>
      <c r="P93" s="16"/>
      <c r="Q93" s="16"/>
      <c r="R93" s="16"/>
      <c r="S93" s="16"/>
      <c r="T93" s="5" t="s">
        <v>24</v>
      </c>
      <c r="U93" s="5" t="s">
        <v>187</v>
      </c>
      <c r="V93" s="34" t="s">
        <v>678</v>
      </c>
      <c r="W93" s="3">
        <v>0.56388888888888888</v>
      </c>
      <c r="X93" s="3">
        <v>0.59583333333333333</v>
      </c>
      <c r="Y93" s="5">
        <v>2</v>
      </c>
      <c r="Z93" s="5" t="s">
        <v>29</v>
      </c>
      <c r="AA93" s="108" t="s">
        <v>25</v>
      </c>
      <c r="AB93" s="5" t="s">
        <v>56</v>
      </c>
      <c r="AC93" s="5">
        <v>7</v>
      </c>
      <c r="AD93" s="5" t="s">
        <v>27</v>
      </c>
      <c r="AE93" s="5" t="s">
        <v>28</v>
      </c>
      <c r="AF93" s="5" t="s">
        <v>28</v>
      </c>
      <c r="AG93" s="3">
        <v>0.35347222222222219</v>
      </c>
      <c r="AH93" s="5" t="s">
        <v>1026</v>
      </c>
      <c r="AI93" s="5" t="s">
        <v>27</v>
      </c>
      <c r="AJ93" s="5"/>
      <c r="AK93" s="31" t="s">
        <v>301</v>
      </c>
    </row>
    <row r="94" spans="1:37" s="34" customFormat="1" x14ac:dyDescent="0.25">
      <c r="A94" s="2">
        <v>1</v>
      </c>
      <c r="B94" s="120">
        <v>43054</v>
      </c>
      <c r="C94" s="2">
        <v>20</v>
      </c>
      <c r="D94" s="10">
        <v>15</v>
      </c>
      <c r="E94" s="10">
        <v>2</v>
      </c>
      <c r="F94" s="10"/>
      <c r="G94" s="10">
        <v>4</v>
      </c>
      <c r="H94" s="10"/>
      <c r="I94" s="10">
        <v>5</v>
      </c>
      <c r="J94" s="10"/>
      <c r="K94" s="10">
        <v>5</v>
      </c>
      <c r="L94" s="16"/>
      <c r="M94" s="16"/>
      <c r="N94" s="16">
        <v>3</v>
      </c>
      <c r="O94" s="16">
        <v>1</v>
      </c>
      <c r="P94" s="16"/>
      <c r="Q94" s="16"/>
      <c r="R94" s="16"/>
      <c r="S94" s="16"/>
      <c r="T94" s="5" t="s">
        <v>24</v>
      </c>
      <c r="U94" s="5" t="s">
        <v>188</v>
      </c>
      <c r="V94" s="34" t="s">
        <v>535</v>
      </c>
      <c r="W94" s="3">
        <v>0.60625000000000007</v>
      </c>
      <c r="X94" s="3">
        <v>0.61527777777777781</v>
      </c>
      <c r="Y94" s="5">
        <v>2</v>
      </c>
      <c r="Z94" s="5" t="s">
        <v>29</v>
      </c>
      <c r="AA94" s="5">
        <v>2</v>
      </c>
      <c r="AB94" s="5" t="s">
        <v>56</v>
      </c>
      <c r="AC94" s="5">
        <v>5</v>
      </c>
      <c r="AD94" s="5" t="s">
        <v>27</v>
      </c>
      <c r="AE94" s="5" t="s">
        <v>28</v>
      </c>
      <c r="AF94" s="5" t="s">
        <v>28</v>
      </c>
      <c r="AG94" s="3">
        <v>0.35347222222222219</v>
      </c>
      <c r="AH94" s="5" t="s">
        <v>1026</v>
      </c>
      <c r="AI94" s="5" t="s">
        <v>27</v>
      </c>
      <c r="AJ94" s="5"/>
      <c r="AK94" s="5"/>
    </row>
    <row r="95" spans="1:37" s="34" customFormat="1" x14ac:dyDescent="0.25">
      <c r="A95" s="2">
        <v>1</v>
      </c>
      <c r="B95" s="120">
        <v>43054</v>
      </c>
      <c r="C95" s="2">
        <v>20</v>
      </c>
      <c r="D95" s="27">
        <v>47</v>
      </c>
      <c r="E95" s="10">
        <v>7</v>
      </c>
      <c r="F95" s="10"/>
      <c r="G95" s="10">
        <v>14</v>
      </c>
      <c r="H95" s="10"/>
      <c r="I95" s="10">
        <v>16</v>
      </c>
      <c r="J95" s="10"/>
      <c r="K95" s="10">
        <v>3</v>
      </c>
      <c r="L95" s="16"/>
      <c r="M95" s="16"/>
      <c r="N95" s="16"/>
      <c r="O95" s="28">
        <v>7</v>
      </c>
      <c r="P95" s="16"/>
      <c r="Q95" s="16"/>
      <c r="R95" s="16"/>
      <c r="S95" s="16"/>
      <c r="T95" s="5" t="s">
        <v>24</v>
      </c>
      <c r="U95" s="5" t="s">
        <v>189</v>
      </c>
      <c r="V95" s="34" t="s">
        <v>679</v>
      </c>
      <c r="W95" s="3">
        <v>0.625</v>
      </c>
      <c r="X95" s="3">
        <v>0.63263888888888886</v>
      </c>
      <c r="Y95" s="5">
        <v>2</v>
      </c>
      <c r="Z95" s="5" t="s">
        <v>29</v>
      </c>
      <c r="AA95" s="5">
        <v>2</v>
      </c>
      <c r="AB95" s="5" t="s">
        <v>56</v>
      </c>
      <c r="AC95" s="5">
        <v>5</v>
      </c>
      <c r="AD95" s="5" t="s">
        <v>27</v>
      </c>
      <c r="AE95" s="5" t="s">
        <v>31</v>
      </c>
      <c r="AF95" s="111">
        <v>0.2</v>
      </c>
      <c r="AG95" s="3">
        <v>0.35347222222222219</v>
      </c>
      <c r="AH95" s="5" t="s">
        <v>445</v>
      </c>
      <c r="AI95" s="5" t="s">
        <v>1058</v>
      </c>
      <c r="AJ95" s="5"/>
      <c r="AK95" s="31" t="s">
        <v>306</v>
      </c>
    </row>
    <row r="96" spans="1:37" s="34" customFormat="1" x14ac:dyDescent="0.25">
      <c r="A96" s="2">
        <v>1</v>
      </c>
      <c r="B96" s="120">
        <v>43054</v>
      </c>
      <c r="C96" s="2">
        <v>20</v>
      </c>
      <c r="D96" s="10">
        <v>6</v>
      </c>
      <c r="E96" s="10">
        <v>1</v>
      </c>
      <c r="F96" s="10"/>
      <c r="G96" s="10"/>
      <c r="H96" s="10">
        <v>1</v>
      </c>
      <c r="I96" s="10"/>
      <c r="J96" s="10"/>
      <c r="K96" s="10"/>
      <c r="L96" s="16"/>
      <c r="M96" s="16"/>
      <c r="N96" s="16"/>
      <c r="O96" s="16"/>
      <c r="P96" s="16"/>
      <c r="Q96" s="16"/>
      <c r="R96" s="16"/>
      <c r="S96" s="16"/>
      <c r="T96" s="5" t="s">
        <v>24</v>
      </c>
      <c r="U96" s="5" t="s">
        <v>191</v>
      </c>
      <c r="V96" s="34" t="s">
        <v>680</v>
      </c>
      <c r="W96" s="3">
        <v>0.63888888888888895</v>
      </c>
      <c r="X96" s="3">
        <v>0.64236111111111105</v>
      </c>
      <c r="Y96" s="5">
        <v>1</v>
      </c>
      <c r="Z96" s="5" t="s">
        <v>29</v>
      </c>
      <c r="AA96" s="5">
        <v>2</v>
      </c>
      <c r="AB96" s="5" t="s">
        <v>56</v>
      </c>
      <c r="AC96" s="5">
        <v>4</v>
      </c>
      <c r="AD96" s="5" t="s">
        <v>27</v>
      </c>
      <c r="AE96" s="5" t="s">
        <v>31</v>
      </c>
      <c r="AF96" s="111">
        <v>0.3</v>
      </c>
      <c r="AG96" s="3">
        <v>0.35347222222222219</v>
      </c>
      <c r="AH96" s="5" t="s">
        <v>445</v>
      </c>
      <c r="AI96" s="5" t="s">
        <v>1058</v>
      </c>
      <c r="AJ96" s="5"/>
      <c r="AK96" s="5"/>
    </row>
    <row r="97" spans="1:37" s="34" customFormat="1" x14ac:dyDescent="0.25">
      <c r="A97" s="2">
        <v>1</v>
      </c>
      <c r="B97" s="120">
        <v>43046</v>
      </c>
      <c r="C97" s="2">
        <v>21</v>
      </c>
      <c r="D97" s="10">
        <v>8</v>
      </c>
      <c r="E97" s="10">
        <v>5</v>
      </c>
      <c r="F97" s="10"/>
      <c r="G97" s="10">
        <v>4</v>
      </c>
      <c r="H97" s="10">
        <v>4</v>
      </c>
      <c r="I97" s="10">
        <v>8</v>
      </c>
      <c r="J97" s="10"/>
      <c r="K97" s="10">
        <v>2</v>
      </c>
      <c r="L97" s="16"/>
      <c r="M97" s="16"/>
      <c r="N97" s="16">
        <v>1</v>
      </c>
      <c r="O97" s="16"/>
      <c r="P97" s="16"/>
      <c r="Q97" s="16"/>
      <c r="R97" s="16"/>
      <c r="S97" s="16"/>
      <c r="T97" s="5" t="s">
        <v>63</v>
      </c>
      <c r="U97" s="5" t="s">
        <v>163</v>
      </c>
      <c r="V97" s="34" t="s">
        <v>565</v>
      </c>
      <c r="W97" s="3">
        <v>0.625</v>
      </c>
      <c r="X97" s="3">
        <v>0.63541666666666663</v>
      </c>
      <c r="Y97" s="5">
        <v>2</v>
      </c>
      <c r="Z97" s="5" t="s">
        <v>29</v>
      </c>
      <c r="AA97" s="108" t="s">
        <v>25</v>
      </c>
      <c r="AB97" s="113" t="s">
        <v>56</v>
      </c>
      <c r="AC97" s="5">
        <v>7</v>
      </c>
      <c r="AD97" s="5" t="s">
        <v>27</v>
      </c>
      <c r="AE97" s="5" t="s">
        <v>28</v>
      </c>
      <c r="AF97" s="5" t="s">
        <v>28</v>
      </c>
      <c r="AG97" s="3">
        <v>0.51041666666666663</v>
      </c>
      <c r="AH97" s="5" t="s">
        <v>438</v>
      </c>
      <c r="AI97" s="5" t="s">
        <v>27</v>
      </c>
      <c r="AJ97" s="5"/>
      <c r="AK97" s="5"/>
    </row>
    <row r="98" spans="1:37" s="34" customFormat="1" x14ac:dyDescent="0.25">
      <c r="A98" s="2">
        <v>1</v>
      </c>
      <c r="B98" s="120">
        <v>43046</v>
      </c>
      <c r="C98" s="2">
        <v>21</v>
      </c>
      <c r="D98" s="10">
        <v>2</v>
      </c>
      <c r="E98" s="10">
        <v>1</v>
      </c>
      <c r="F98" s="10"/>
      <c r="G98" s="10">
        <v>2</v>
      </c>
      <c r="H98" s="10">
        <v>3</v>
      </c>
      <c r="I98" s="10">
        <v>6</v>
      </c>
      <c r="J98" s="10">
        <v>25</v>
      </c>
      <c r="K98" s="10">
        <v>1</v>
      </c>
      <c r="L98" s="16"/>
      <c r="M98" s="16"/>
      <c r="N98" s="16"/>
      <c r="O98" s="16"/>
      <c r="P98" s="16"/>
      <c r="Q98" s="16"/>
      <c r="R98" s="16"/>
      <c r="S98" s="16"/>
      <c r="T98" s="5" t="s">
        <v>63</v>
      </c>
      <c r="U98" s="5" t="s">
        <v>164</v>
      </c>
      <c r="V98" s="34" t="s">
        <v>562</v>
      </c>
      <c r="W98" s="3">
        <v>0.64583333333333337</v>
      </c>
      <c r="X98" s="3">
        <v>0.65972222222222221</v>
      </c>
      <c r="Y98" s="5">
        <v>3</v>
      </c>
      <c r="Z98" s="5" t="s">
        <v>29</v>
      </c>
      <c r="AA98" s="5">
        <v>3</v>
      </c>
      <c r="AB98" s="113" t="s">
        <v>148</v>
      </c>
      <c r="AC98" s="5">
        <v>6</v>
      </c>
      <c r="AD98" s="5" t="s">
        <v>27</v>
      </c>
      <c r="AE98" s="5" t="s">
        <v>28</v>
      </c>
      <c r="AF98" s="5" t="s">
        <v>28</v>
      </c>
      <c r="AG98" s="3">
        <v>0.51041666666666663</v>
      </c>
      <c r="AH98" s="5" t="s">
        <v>438</v>
      </c>
      <c r="AI98" s="5" t="s">
        <v>27</v>
      </c>
      <c r="AJ98" s="5"/>
      <c r="AK98" s="5"/>
    </row>
    <row r="99" spans="1:37" s="34" customFormat="1" x14ac:dyDescent="0.25">
      <c r="A99" s="2">
        <v>1</v>
      </c>
      <c r="B99" s="120">
        <v>43054</v>
      </c>
      <c r="C99" s="2">
        <v>21</v>
      </c>
      <c r="D99" s="36"/>
      <c r="E99" s="36"/>
      <c r="F99" s="36"/>
      <c r="G99" s="36"/>
      <c r="H99" s="36">
        <v>2</v>
      </c>
      <c r="I99" s="36">
        <v>7</v>
      </c>
      <c r="J99" s="36">
        <v>24</v>
      </c>
      <c r="K99" s="36"/>
      <c r="L99" s="19"/>
      <c r="M99" s="19"/>
      <c r="N99" s="19"/>
      <c r="O99" s="19"/>
      <c r="P99" s="19"/>
      <c r="Q99" s="19"/>
      <c r="R99" s="19"/>
      <c r="S99" s="19"/>
      <c r="T99" s="5" t="s">
        <v>91</v>
      </c>
      <c r="U99" s="5" t="s">
        <v>215</v>
      </c>
      <c r="V99" s="34" t="s">
        <v>216</v>
      </c>
      <c r="W99" s="29" t="s">
        <v>217</v>
      </c>
      <c r="X99" s="29" t="s">
        <v>218</v>
      </c>
      <c r="Y99" s="109">
        <v>2</v>
      </c>
      <c r="Z99" s="5" t="s">
        <v>29</v>
      </c>
      <c r="AA99" s="5">
        <v>2</v>
      </c>
      <c r="AB99" s="5" t="s">
        <v>56</v>
      </c>
      <c r="AC99" s="5">
        <v>8</v>
      </c>
      <c r="AD99" s="5" t="s">
        <v>27</v>
      </c>
      <c r="AE99" s="5" t="s">
        <v>28</v>
      </c>
      <c r="AF99" s="5" t="s">
        <v>28</v>
      </c>
      <c r="AG99" s="29" t="s">
        <v>213</v>
      </c>
      <c r="AH99" s="5" t="s">
        <v>438</v>
      </c>
      <c r="AI99" s="5" t="s">
        <v>27</v>
      </c>
      <c r="AJ99" s="14" t="s">
        <v>219</v>
      </c>
      <c r="AK99" s="5"/>
    </row>
    <row r="100" spans="1:37" s="34" customFormat="1" x14ac:dyDescent="0.25">
      <c r="A100" s="2">
        <v>1</v>
      </c>
      <c r="B100" s="120">
        <v>43054</v>
      </c>
      <c r="C100" s="2">
        <v>21</v>
      </c>
      <c r="D100" s="36">
        <v>29</v>
      </c>
      <c r="E100" s="36">
        <v>2</v>
      </c>
      <c r="F100" s="36">
        <v>10</v>
      </c>
      <c r="G100" s="36">
        <v>1</v>
      </c>
      <c r="H100" s="36">
        <v>26</v>
      </c>
      <c r="I100" s="36">
        <v>11</v>
      </c>
      <c r="J100" s="36"/>
      <c r="K100" s="36">
        <v>5</v>
      </c>
      <c r="L100" s="19"/>
      <c r="M100" s="19"/>
      <c r="N100" s="19"/>
      <c r="O100" s="19">
        <v>1</v>
      </c>
      <c r="P100" s="19"/>
      <c r="Q100" s="43"/>
      <c r="R100" s="19"/>
      <c r="S100" s="19"/>
      <c r="T100" s="5" t="s">
        <v>91</v>
      </c>
      <c r="U100" s="5" t="s">
        <v>220</v>
      </c>
      <c r="V100" s="34" t="s">
        <v>221</v>
      </c>
      <c r="W100" s="29" t="s">
        <v>222</v>
      </c>
      <c r="X100" s="29" t="s">
        <v>223</v>
      </c>
      <c r="Y100" s="5">
        <v>2</v>
      </c>
      <c r="Z100" s="5" t="s">
        <v>29</v>
      </c>
      <c r="AA100" s="5">
        <v>2</v>
      </c>
      <c r="AB100" s="5" t="s">
        <v>56</v>
      </c>
      <c r="AC100" s="5">
        <v>8</v>
      </c>
      <c r="AD100" s="5" t="s">
        <v>27</v>
      </c>
      <c r="AE100" s="5" t="s">
        <v>28</v>
      </c>
      <c r="AF100" s="5" t="s">
        <v>28</v>
      </c>
      <c r="AG100" s="29" t="s">
        <v>213</v>
      </c>
      <c r="AH100" s="5" t="s">
        <v>438</v>
      </c>
      <c r="AI100" s="5" t="s">
        <v>27</v>
      </c>
      <c r="AJ100" s="14"/>
      <c r="AK100" s="5"/>
    </row>
    <row r="101" spans="1:37" s="34" customFormat="1" x14ac:dyDescent="0.25">
      <c r="A101" s="2">
        <v>1</v>
      </c>
      <c r="B101" s="120">
        <v>43054</v>
      </c>
      <c r="C101" s="2">
        <v>21</v>
      </c>
      <c r="D101" s="36">
        <v>2</v>
      </c>
      <c r="E101" s="36"/>
      <c r="F101" s="36">
        <v>27</v>
      </c>
      <c r="G101" s="36"/>
      <c r="H101" s="36">
        <v>35</v>
      </c>
      <c r="I101" s="36">
        <v>31</v>
      </c>
      <c r="J101" s="36"/>
      <c r="K101" s="36"/>
      <c r="L101" s="19"/>
      <c r="M101" s="19"/>
      <c r="N101" s="19"/>
      <c r="O101" s="19">
        <v>3</v>
      </c>
      <c r="P101" s="19"/>
      <c r="Q101" s="19"/>
      <c r="R101" s="19"/>
      <c r="S101" s="19"/>
      <c r="T101" s="5" t="s">
        <v>91</v>
      </c>
      <c r="U101" s="5" t="s">
        <v>224</v>
      </c>
      <c r="V101" s="34" t="s">
        <v>225</v>
      </c>
      <c r="W101" s="29" t="s">
        <v>120</v>
      </c>
      <c r="X101" s="29" t="s">
        <v>131</v>
      </c>
      <c r="Y101" s="5">
        <v>2</v>
      </c>
      <c r="Z101" s="5" t="s">
        <v>29</v>
      </c>
      <c r="AA101" s="5">
        <v>2</v>
      </c>
      <c r="AB101" s="5" t="s">
        <v>56</v>
      </c>
      <c r="AC101" s="5">
        <v>8</v>
      </c>
      <c r="AD101" s="5" t="s">
        <v>27</v>
      </c>
      <c r="AE101" s="5" t="s">
        <v>28</v>
      </c>
      <c r="AF101" s="5" t="s">
        <v>28</v>
      </c>
      <c r="AG101" s="29" t="s">
        <v>213</v>
      </c>
      <c r="AH101" s="5" t="s">
        <v>438</v>
      </c>
      <c r="AI101" s="5" t="s">
        <v>27</v>
      </c>
      <c r="AJ101" s="14" t="s">
        <v>226</v>
      </c>
      <c r="AK101" s="5"/>
    </row>
    <row r="102" spans="1:37" s="34" customFormat="1" x14ac:dyDescent="0.25">
      <c r="A102" s="2">
        <v>1</v>
      </c>
      <c r="B102" s="120">
        <v>43058</v>
      </c>
      <c r="C102" s="2">
        <v>21</v>
      </c>
      <c r="D102" s="36">
        <v>5</v>
      </c>
      <c r="E102" s="36"/>
      <c r="F102" s="36"/>
      <c r="G102" s="36"/>
      <c r="H102" s="36">
        <v>2</v>
      </c>
      <c r="I102" s="36">
        <v>2</v>
      </c>
      <c r="J102" s="36"/>
      <c r="K102" s="36"/>
      <c r="L102" s="19"/>
      <c r="M102" s="19"/>
      <c r="N102" s="19"/>
      <c r="O102" s="19"/>
      <c r="P102" s="19"/>
      <c r="Q102" s="43"/>
      <c r="R102" s="19"/>
      <c r="S102" s="19"/>
      <c r="T102" s="5" t="s">
        <v>91</v>
      </c>
      <c r="U102" s="5" t="s">
        <v>261</v>
      </c>
      <c r="V102" s="34" t="s">
        <v>262</v>
      </c>
      <c r="W102" s="3">
        <v>0.44791666666666669</v>
      </c>
      <c r="X102" s="3">
        <v>0.45833333333333331</v>
      </c>
      <c r="Y102" s="5">
        <v>2</v>
      </c>
      <c r="Z102" s="5" t="s">
        <v>29</v>
      </c>
      <c r="AA102" s="5">
        <v>3</v>
      </c>
      <c r="AB102" s="114" t="s">
        <v>75</v>
      </c>
      <c r="AC102" s="5">
        <v>7</v>
      </c>
      <c r="AD102" s="5" t="s">
        <v>27</v>
      </c>
      <c r="AE102" s="5" t="s">
        <v>28</v>
      </c>
      <c r="AF102" s="5" t="s">
        <v>28</v>
      </c>
      <c r="AG102" s="29" t="s">
        <v>263</v>
      </c>
      <c r="AH102" s="5" t="s">
        <v>546</v>
      </c>
      <c r="AI102" s="14" t="s">
        <v>32</v>
      </c>
      <c r="AJ102" s="14" t="s">
        <v>264</v>
      </c>
      <c r="AK102" s="5"/>
    </row>
    <row r="103" spans="1:37" s="34" customFormat="1" x14ac:dyDescent="0.25">
      <c r="A103" s="2">
        <v>1</v>
      </c>
      <c r="B103" s="120">
        <v>43046</v>
      </c>
      <c r="C103" s="2">
        <v>22</v>
      </c>
      <c r="D103" s="10">
        <v>7</v>
      </c>
      <c r="E103" s="10">
        <v>1</v>
      </c>
      <c r="F103" s="10"/>
      <c r="G103" s="10">
        <v>1</v>
      </c>
      <c r="H103" s="10">
        <v>3</v>
      </c>
      <c r="I103" s="10">
        <v>5</v>
      </c>
      <c r="J103" s="10"/>
      <c r="K103" s="10"/>
      <c r="L103" s="16"/>
      <c r="M103" s="16"/>
      <c r="N103" s="16"/>
      <c r="O103" s="16"/>
      <c r="P103" s="16"/>
      <c r="Q103" s="16"/>
      <c r="R103" s="16"/>
      <c r="S103" s="16"/>
      <c r="T103" s="5" t="s">
        <v>63</v>
      </c>
      <c r="U103" s="5" t="s">
        <v>164</v>
      </c>
      <c r="V103" s="34" t="s">
        <v>670</v>
      </c>
      <c r="W103" s="3">
        <v>0.66319444444444442</v>
      </c>
      <c r="X103" s="3">
        <v>0.67708333333333337</v>
      </c>
      <c r="Y103" s="5">
        <v>3</v>
      </c>
      <c r="Z103" s="5" t="s">
        <v>29</v>
      </c>
      <c r="AA103" s="5">
        <v>3</v>
      </c>
      <c r="AB103" s="113" t="s">
        <v>148</v>
      </c>
      <c r="AC103" s="5">
        <v>5</v>
      </c>
      <c r="AD103" s="5" t="s">
        <v>27</v>
      </c>
      <c r="AE103" s="5" t="s">
        <v>28</v>
      </c>
      <c r="AF103" s="5" t="s">
        <v>28</v>
      </c>
      <c r="AG103" s="3">
        <v>0.51041666666666663</v>
      </c>
      <c r="AH103" s="5" t="s">
        <v>438</v>
      </c>
      <c r="AI103" s="5" t="s">
        <v>27</v>
      </c>
      <c r="AJ103" s="5"/>
      <c r="AK103" s="5"/>
    </row>
    <row r="104" spans="1:37" s="34" customFormat="1" x14ac:dyDescent="0.25">
      <c r="A104" s="2">
        <v>1</v>
      </c>
      <c r="B104" s="120">
        <v>43054</v>
      </c>
      <c r="C104" s="2">
        <v>22</v>
      </c>
      <c r="D104" s="10">
        <v>3</v>
      </c>
      <c r="E104" s="10"/>
      <c r="F104" s="10"/>
      <c r="G104" s="10"/>
      <c r="H104" s="10">
        <v>4</v>
      </c>
      <c r="I104" s="27">
        <v>54</v>
      </c>
      <c r="J104" s="10">
        <v>20</v>
      </c>
      <c r="K104" s="10"/>
      <c r="L104" s="16"/>
      <c r="M104" s="16"/>
      <c r="N104" s="16"/>
      <c r="O104" s="16"/>
      <c r="P104" s="16"/>
      <c r="Q104" s="16"/>
      <c r="R104" s="16"/>
      <c r="S104" s="16"/>
      <c r="T104" s="5" t="s">
        <v>24</v>
      </c>
      <c r="U104" s="5" t="s">
        <v>180</v>
      </c>
      <c r="V104" s="34" t="s">
        <v>681</v>
      </c>
      <c r="W104" s="3">
        <v>0.35416666666666669</v>
      </c>
      <c r="X104" s="3">
        <v>0.3666666666666667</v>
      </c>
      <c r="Y104" s="5">
        <v>2</v>
      </c>
      <c r="Z104" s="5" t="s">
        <v>29</v>
      </c>
      <c r="AA104" s="5">
        <v>3</v>
      </c>
      <c r="AB104" s="5" t="s">
        <v>75</v>
      </c>
      <c r="AC104" s="5">
        <v>5</v>
      </c>
      <c r="AD104" s="5" t="s">
        <v>27</v>
      </c>
      <c r="AE104" s="5" t="s">
        <v>31</v>
      </c>
      <c r="AF104" s="111">
        <v>0.1</v>
      </c>
      <c r="AG104" s="3">
        <v>0.35347222222222219</v>
      </c>
      <c r="AH104" s="5" t="s">
        <v>546</v>
      </c>
      <c r="AI104" s="5" t="s">
        <v>1059</v>
      </c>
      <c r="AJ104" s="5"/>
      <c r="AK104" s="31" t="s">
        <v>303</v>
      </c>
    </row>
    <row r="105" spans="1:37" s="34" customFormat="1" x14ac:dyDescent="0.25">
      <c r="A105" s="2">
        <v>1</v>
      </c>
      <c r="B105" s="120">
        <v>43054</v>
      </c>
      <c r="C105" s="2">
        <v>22</v>
      </c>
      <c r="D105" s="36"/>
      <c r="E105" s="36"/>
      <c r="F105" s="36"/>
      <c r="G105" s="36"/>
      <c r="H105" s="36"/>
      <c r="I105" s="36">
        <v>65</v>
      </c>
      <c r="J105" s="36"/>
      <c r="K105" s="36"/>
      <c r="L105" s="19"/>
      <c r="M105" s="19"/>
      <c r="N105" s="19"/>
      <c r="O105" s="19"/>
      <c r="P105" s="19"/>
      <c r="Q105" s="19"/>
      <c r="R105" s="19"/>
      <c r="S105" s="19"/>
      <c r="T105" s="5" t="s">
        <v>91</v>
      </c>
      <c r="U105" s="5" t="s">
        <v>211</v>
      </c>
      <c r="V105" s="34" t="s">
        <v>212</v>
      </c>
      <c r="W105" s="3">
        <v>0.35416666666666669</v>
      </c>
      <c r="X105" s="3">
        <v>0.38541666666666669</v>
      </c>
      <c r="Y105" s="5">
        <v>2</v>
      </c>
      <c r="Z105" s="5" t="s">
        <v>29</v>
      </c>
      <c r="AA105" s="5">
        <v>2</v>
      </c>
      <c r="AB105" s="5" t="s">
        <v>56</v>
      </c>
      <c r="AC105" s="5">
        <v>8</v>
      </c>
      <c r="AD105" s="5" t="s">
        <v>27</v>
      </c>
      <c r="AE105" s="5" t="s">
        <v>28</v>
      </c>
      <c r="AF105" s="5" t="s">
        <v>28</v>
      </c>
      <c r="AG105" s="29" t="s">
        <v>213</v>
      </c>
      <c r="AH105" s="5" t="s">
        <v>438</v>
      </c>
      <c r="AI105" s="5" t="s">
        <v>32</v>
      </c>
      <c r="AJ105" s="14" t="s">
        <v>214</v>
      </c>
      <c r="AK105" s="5"/>
    </row>
    <row r="106" spans="1:37" s="34" customFormat="1" x14ac:dyDescent="0.25">
      <c r="A106" s="2">
        <v>1</v>
      </c>
      <c r="B106" s="120">
        <v>43054</v>
      </c>
      <c r="C106" s="2">
        <v>22</v>
      </c>
      <c r="D106" s="10">
        <v>19</v>
      </c>
      <c r="E106" s="10">
        <v>4</v>
      </c>
      <c r="F106" s="10">
        <v>23</v>
      </c>
      <c r="G106" s="10"/>
      <c r="H106" s="27">
        <v>19</v>
      </c>
      <c r="I106" s="10">
        <v>47</v>
      </c>
      <c r="J106" s="10">
        <v>11</v>
      </c>
      <c r="K106" s="10"/>
      <c r="L106" s="16"/>
      <c r="M106" s="16"/>
      <c r="N106" s="16"/>
      <c r="O106" s="16"/>
      <c r="P106" s="16"/>
      <c r="Q106" s="16"/>
      <c r="R106" s="16"/>
      <c r="S106" s="16"/>
      <c r="T106" s="5" t="s">
        <v>24</v>
      </c>
      <c r="U106" s="5" t="s">
        <v>181</v>
      </c>
      <c r="V106" s="34" t="s">
        <v>682</v>
      </c>
      <c r="W106" s="3">
        <v>0.39513888888888887</v>
      </c>
      <c r="X106" s="3">
        <v>0.44722222222222219</v>
      </c>
      <c r="Y106" s="5">
        <v>2</v>
      </c>
      <c r="Z106" s="5" t="s">
        <v>29</v>
      </c>
      <c r="AA106" s="5">
        <v>2</v>
      </c>
      <c r="AB106" s="5" t="s">
        <v>56</v>
      </c>
      <c r="AC106" s="5">
        <v>6</v>
      </c>
      <c r="AD106" s="5" t="s">
        <v>27</v>
      </c>
      <c r="AE106" s="5" t="s">
        <v>31</v>
      </c>
      <c r="AF106" s="111">
        <v>0.2</v>
      </c>
      <c r="AG106" s="3">
        <v>0.35347222222222219</v>
      </c>
      <c r="AH106" s="5" t="s">
        <v>438</v>
      </c>
      <c r="AI106" s="5" t="s">
        <v>1060</v>
      </c>
      <c r="AJ106" s="5" t="s">
        <v>194</v>
      </c>
      <c r="AK106" s="31" t="s">
        <v>182</v>
      </c>
    </row>
    <row r="107" spans="1:37" s="34" customFormat="1" x14ac:dyDescent="0.25">
      <c r="A107" s="2">
        <v>1</v>
      </c>
      <c r="B107" s="120">
        <v>43054</v>
      </c>
      <c r="C107" s="2">
        <v>22</v>
      </c>
      <c r="D107" s="10"/>
      <c r="E107" s="10"/>
      <c r="F107" s="27">
        <v>12</v>
      </c>
      <c r="G107" s="10"/>
      <c r="H107" s="27">
        <v>30</v>
      </c>
      <c r="I107" s="10">
        <v>6</v>
      </c>
      <c r="J107" s="10"/>
      <c r="K107" s="10">
        <v>5</v>
      </c>
      <c r="L107" s="16"/>
      <c r="M107" s="16"/>
      <c r="N107" s="16"/>
      <c r="O107" s="16"/>
      <c r="P107" s="16"/>
      <c r="Q107" s="16"/>
      <c r="R107" s="16"/>
      <c r="S107" s="16"/>
      <c r="T107" s="5" t="s">
        <v>24</v>
      </c>
      <c r="U107" s="5" t="s">
        <v>193</v>
      </c>
      <c r="V107" s="34" t="s">
        <v>683</v>
      </c>
      <c r="W107" s="3">
        <v>0.65347222222222223</v>
      </c>
      <c r="X107" s="3">
        <v>0.67013888888888884</v>
      </c>
      <c r="Y107" s="5">
        <v>2</v>
      </c>
      <c r="Z107" s="5" t="s">
        <v>29</v>
      </c>
      <c r="AA107" s="5">
        <v>3</v>
      </c>
      <c r="AB107" s="5" t="s">
        <v>56</v>
      </c>
      <c r="AC107" s="5">
        <v>4</v>
      </c>
      <c r="AD107" s="5" t="s">
        <v>32</v>
      </c>
      <c r="AE107" s="5" t="s">
        <v>31</v>
      </c>
      <c r="AF107" s="111">
        <v>0.25</v>
      </c>
      <c r="AG107" s="3">
        <v>0.35347222222222219</v>
      </c>
      <c r="AH107" s="5" t="s">
        <v>445</v>
      </c>
      <c r="AI107" s="5" t="s">
        <v>1061</v>
      </c>
      <c r="AJ107" s="5" t="s">
        <v>195</v>
      </c>
      <c r="AK107" s="31" t="s">
        <v>302</v>
      </c>
    </row>
    <row r="108" spans="1:37" s="34" customFormat="1" x14ac:dyDescent="0.25">
      <c r="A108" s="2">
        <v>1</v>
      </c>
      <c r="B108" s="120">
        <v>43046</v>
      </c>
      <c r="C108" s="2">
        <v>23</v>
      </c>
      <c r="D108" s="10">
        <v>29</v>
      </c>
      <c r="E108" s="10"/>
      <c r="F108" s="10">
        <v>2</v>
      </c>
      <c r="G108" s="10"/>
      <c r="H108" s="10">
        <v>5</v>
      </c>
      <c r="I108" s="10">
        <v>20</v>
      </c>
      <c r="J108" s="10"/>
      <c r="K108" s="10">
        <v>1</v>
      </c>
      <c r="L108" s="16"/>
      <c r="M108" s="16"/>
      <c r="N108" s="16"/>
      <c r="O108" s="16">
        <v>3</v>
      </c>
      <c r="P108" s="16"/>
      <c r="Q108" s="16">
        <v>11</v>
      </c>
      <c r="R108" s="16"/>
      <c r="S108" s="16"/>
      <c r="T108" s="5" t="s">
        <v>63</v>
      </c>
      <c r="U108" s="5" t="s">
        <v>151</v>
      </c>
      <c r="V108" s="34" t="s">
        <v>452</v>
      </c>
      <c r="W108" s="3">
        <v>0.4201388888888889</v>
      </c>
      <c r="X108" s="3">
        <v>0.4375</v>
      </c>
      <c r="Y108" s="5">
        <v>2</v>
      </c>
      <c r="Z108" s="5" t="s">
        <v>29</v>
      </c>
      <c r="AA108" s="5">
        <v>2</v>
      </c>
      <c r="AB108" s="113" t="s">
        <v>75</v>
      </c>
      <c r="AC108" s="5">
        <v>8</v>
      </c>
      <c r="AD108" s="5" t="s">
        <v>27</v>
      </c>
      <c r="AE108" s="5" t="s">
        <v>28</v>
      </c>
      <c r="AF108" s="5" t="s">
        <v>28</v>
      </c>
      <c r="AG108" s="3">
        <v>0.51041666666666663</v>
      </c>
      <c r="AH108" s="5" t="s">
        <v>445</v>
      </c>
      <c r="AI108" s="5" t="s">
        <v>27</v>
      </c>
      <c r="AJ108" s="5"/>
      <c r="AK108" s="5"/>
    </row>
    <row r="109" spans="1:37" s="34" customFormat="1" x14ac:dyDescent="0.25">
      <c r="A109" s="2">
        <v>1</v>
      </c>
      <c r="B109" s="120">
        <v>43046</v>
      </c>
      <c r="C109" s="2">
        <v>23</v>
      </c>
      <c r="D109" s="10"/>
      <c r="E109" s="10">
        <v>5</v>
      </c>
      <c r="F109" s="10"/>
      <c r="G109" s="10">
        <v>1</v>
      </c>
      <c r="H109" s="10"/>
      <c r="I109" s="10">
        <v>2</v>
      </c>
      <c r="J109" s="10"/>
      <c r="K109" s="10">
        <v>2</v>
      </c>
      <c r="L109" s="16"/>
      <c r="M109" s="16"/>
      <c r="N109" s="16">
        <v>1</v>
      </c>
      <c r="O109" s="16">
        <v>1</v>
      </c>
      <c r="P109" s="16"/>
      <c r="Q109" s="16"/>
      <c r="R109" s="16"/>
      <c r="S109" s="16"/>
      <c r="T109" s="5" t="s">
        <v>63</v>
      </c>
      <c r="U109" s="5" t="s">
        <v>152</v>
      </c>
      <c r="V109" s="34" t="s">
        <v>453</v>
      </c>
      <c r="W109" s="3">
        <v>0.44444444444444442</v>
      </c>
      <c r="X109" s="3">
        <v>0.4513888888888889</v>
      </c>
      <c r="Y109" s="5">
        <v>2</v>
      </c>
      <c r="Z109" s="5" t="s">
        <v>29</v>
      </c>
      <c r="AA109" s="108" t="s">
        <v>25</v>
      </c>
      <c r="AB109" s="113" t="s">
        <v>75</v>
      </c>
      <c r="AC109" s="5">
        <v>8</v>
      </c>
      <c r="AD109" s="5" t="s">
        <v>27</v>
      </c>
      <c r="AE109" s="5" t="s">
        <v>28</v>
      </c>
      <c r="AF109" s="5" t="s">
        <v>28</v>
      </c>
      <c r="AG109" s="3">
        <v>0.51041666666666663</v>
      </c>
      <c r="AH109" s="5" t="s">
        <v>445</v>
      </c>
      <c r="AI109" s="5" t="s">
        <v>27</v>
      </c>
      <c r="AJ109" s="5"/>
      <c r="AK109" s="5"/>
    </row>
    <row r="110" spans="1:37" s="34" customFormat="1" x14ac:dyDescent="0.25">
      <c r="A110" s="2">
        <v>1</v>
      </c>
      <c r="B110" s="120">
        <v>43046</v>
      </c>
      <c r="C110" s="2">
        <v>23</v>
      </c>
      <c r="D110" s="10">
        <v>38</v>
      </c>
      <c r="E110" s="10">
        <v>50</v>
      </c>
      <c r="F110" s="10"/>
      <c r="G110" s="10">
        <v>55</v>
      </c>
      <c r="H110" s="10">
        <v>7</v>
      </c>
      <c r="I110" s="10">
        <v>23</v>
      </c>
      <c r="J110" s="10"/>
      <c r="K110" s="10">
        <v>27</v>
      </c>
      <c r="L110" s="16"/>
      <c r="M110" s="16"/>
      <c r="N110" s="16"/>
      <c r="O110" s="16">
        <v>1</v>
      </c>
      <c r="P110" s="16"/>
      <c r="Q110" s="16"/>
      <c r="R110" s="16"/>
      <c r="S110" s="16"/>
      <c r="T110" s="5" t="s">
        <v>63</v>
      </c>
      <c r="U110" s="5" t="s">
        <v>153</v>
      </c>
      <c r="V110" s="34" t="s">
        <v>671</v>
      </c>
      <c r="W110" s="3">
        <v>0.46180555555555558</v>
      </c>
      <c r="X110" s="3">
        <v>0.47916666666666669</v>
      </c>
      <c r="Y110" s="5">
        <v>1</v>
      </c>
      <c r="Z110" s="5" t="s">
        <v>29</v>
      </c>
      <c r="AA110" s="5">
        <v>1</v>
      </c>
      <c r="AB110" s="113" t="s">
        <v>75</v>
      </c>
      <c r="AC110" s="5">
        <v>8</v>
      </c>
      <c r="AD110" s="5" t="s">
        <v>27</v>
      </c>
      <c r="AE110" s="5" t="s">
        <v>28</v>
      </c>
      <c r="AF110" s="5" t="s">
        <v>28</v>
      </c>
      <c r="AG110" s="3">
        <v>0.51041666666666663</v>
      </c>
      <c r="AH110" s="5" t="s">
        <v>546</v>
      </c>
      <c r="AI110" s="5" t="s">
        <v>141</v>
      </c>
      <c r="AJ110" s="14" t="s">
        <v>154</v>
      </c>
      <c r="AK110" s="5"/>
    </row>
    <row r="111" spans="1:37" s="34" customFormat="1" x14ac:dyDescent="0.25">
      <c r="A111" s="2">
        <v>1</v>
      </c>
      <c r="B111" s="120">
        <v>43046</v>
      </c>
      <c r="C111" s="2">
        <v>23</v>
      </c>
      <c r="D111" s="10">
        <v>16</v>
      </c>
      <c r="E111" s="10">
        <v>29</v>
      </c>
      <c r="F111" s="10"/>
      <c r="G111" s="10">
        <v>1</v>
      </c>
      <c r="H111" s="10">
        <v>4</v>
      </c>
      <c r="I111" s="10">
        <v>3</v>
      </c>
      <c r="J111" s="10"/>
      <c r="K111" s="10"/>
      <c r="L111" s="16"/>
      <c r="M111" s="16"/>
      <c r="N111" s="16"/>
      <c r="O111" s="16"/>
      <c r="P111" s="16"/>
      <c r="Q111" s="16"/>
      <c r="R111" s="16"/>
      <c r="S111" s="16"/>
      <c r="T111" s="5" t="s">
        <v>63</v>
      </c>
      <c r="U111" s="5" t="s">
        <v>155</v>
      </c>
      <c r="V111" s="34" t="s">
        <v>455</v>
      </c>
      <c r="W111" s="3">
        <v>0.49652777777777773</v>
      </c>
      <c r="X111" s="3">
        <v>0.50694444444444442</v>
      </c>
      <c r="Y111" s="5">
        <v>2</v>
      </c>
      <c r="Z111" s="5" t="s">
        <v>29</v>
      </c>
      <c r="AA111" s="5">
        <v>3</v>
      </c>
      <c r="AB111" s="113" t="s">
        <v>75</v>
      </c>
      <c r="AC111" s="5">
        <v>8</v>
      </c>
      <c r="AD111" s="5" t="s">
        <v>27</v>
      </c>
      <c r="AE111" s="5" t="s">
        <v>28</v>
      </c>
      <c r="AF111" s="5" t="s">
        <v>28</v>
      </c>
      <c r="AG111" s="3">
        <v>0.51041666666666663</v>
      </c>
      <c r="AH111" s="5" t="s">
        <v>546</v>
      </c>
      <c r="AI111" s="5" t="s">
        <v>27</v>
      </c>
      <c r="AJ111" s="5"/>
      <c r="AK111" s="5"/>
    </row>
    <row r="112" spans="1:37" s="34" customFormat="1" x14ac:dyDescent="0.25">
      <c r="A112" s="2">
        <v>1</v>
      </c>
      <c r="B112" s="120">
        <v>43046</v>
      </c>
      <c r="C112" s="2">
        <v>24</v>
      </c>
      <c r="D112" s="10">
        <v>13</v>
      </c>
      <c r="E112" s="10">
        <v>12</v>
      </c>
      <c r="F112" s="10"/>
      <c r="G112" s="10">
        <v>6</v>
      </c>
      <c r="H112" s="10">
        <v>4</v>
      </c>
      <c r="I112" s="10">
        <v>20</v>
      </c>
      <c r="J112" s="10"/>
      <c r="K112" s="10">
        <v>1</v>
      </c>
      <c r="L112" s="16"/>
      <c r="M112" s="16"/>
      <c r="N112" s="16">
        <v>1</v>
      </c>
      <c r="O112" s="16"/>
      <c r="P112" s="16"/>
      <c r="Q112" s="16"/>
      <c r="R112" s="16"/>
      <c r="S112" s="16"/>
      <c r="T112" s="5" t="s">
        <v>63</v>
      </c>
      <c r="U112" s="5" t="s">
        <v>149</v>
      </c>
      <c r="V112" s="34" t="s">
        <v>451</v>
      </c>
      <c r="W112" s="3">
        <v>0.375</v>
      </c>
      <c r="X112" s="3">
        <v>0.3923611111111111</v>
      </c>
      <c r="Y112" s="5">
        <v>2</v>
      </c>
      <c r="Z112" s="5" t="s">
        <v>81</v>
      </c>
      <c r="AA112" s="110" t="s">
        <v>25</v>
      </c>
      <c r="AB112" s="113" t="s">
        <v>75</v>
      </c>
      <c r="AC112" s="5">
        <v>8</v>
      </c>
      <c r="AD112" s="5" t="s">
        <v>27</v>
      </c>
      <c r="AE112" s="5" t="s">
        <v>28</v>
      </c>
      <c r="AF112" s="5" t="s">
        <v>28</v>
      </c>
      <c r="AG112" s="3">
        <v>0.51041666666666663</v>
      </c>
      <c r="AH112" s="5" t="s">
        <v>445</v>
      </c>
      <c r="AI112" s="5" t="s">
        <v>27</v>
      </c>
      <c r="AJ112" s="14" t="s">
        <v>150</v>
      </c>
      <c r="AK112" s="5"/>
    </row>
    <row r="113" spans="1:37" s="34" customFormat="1" x14ac:dyDescent="0.25">
      <c r="A113" s="2">
        <v>1</v>
      </c>
      <c r="B113" s="120">
        <v>43046</v>
      </c>
      <c r="C113" s="2">
        <v>24</v>
      </c>
      <c r="D113" s="10">
        <v>4</v>
      </c>
      <c r="E113" s="10">
        <v>3</v>
      </c>
      <c r="F113" s="10"/>
      <c r="G113" s="10">
        <v>2</v>
      </c>
      <c r="H113" s="10">
        <v>2</v>
      </c>
      <c r="I113" s="10">
        <v>4</v>
      </c>
      <c r="J113" s="10">
        <v>18</v>
      </c>
      <c r="K113" s="10"/>
      <c r="L113" s="16"/>
      <c r="M113" s="16"/>
      <c r="N113" s="16"/>
      <c r="O113" s="16">
        <v>1</v>
      </c>
      <c r="P113" s="16"/>
      <c r="Q113" s="16">
        <v>4</v>
      </c>
      <c r="R113" s="16"/>
      <c r="S113" s="16"/>
      <c r="T113" s="5" t="s">
        <v>63</v>
      </c>
      <c r="U113" s="5" t="s">
        <v>151</v>
      </c>
      <c r="V113" s="34" t="s">
        <v>452</v>
      </c>
      <c r="W113" s="3">
        <v>0.40972222222222227</v>
      </c>
      <c r="X113" s="3">
        <v>0.4201388888888889</v>
      </c>
      <c r="Y113" s="5">
        <v>2</v>
      </c>
      <c r="Z113" s="5" t="s">
        <v>29</v>
      </c>
      <c r="AA113" s="5">
        <v>2</v>
      </c>
      <c r="AB113" s="113" t="s">
        <v>75</v>
      </c>
      <c r="AC113" s="5">
        <v>8</v>
      </c>
      <c r="AD113" s="5" t="s">
        <v>27</v>
      </c>
      <c r="AE113" s="5" t="s">
        <v>28</v>
      </c>
      <c r="AF113" s="5" t="s">
        <v>28</v>
      </c>
      <c r="AG113" s="3">
        <v>0.51041666666666663</v>
      </c>
      <c r="AH113" s="5" t="s">
        <v>445</v>
      </c>
      <c r="AI113" s="5" t="s">
        <v>27</v>
      </c>
      <c r="AJ113" s="5"/>
      <c r="AK113" s="5"/>
    </row>
    <row r="114" spans="1:37" s="34" customFormat="1" x14ac:dyDescent="0.25">
      <c r="A114" s="2">
        <v>2</v>
      </c>
      <c r="B114" s="120">
        <v>43070</v>
      </c>
      <c r="C114" s="2">
        <v>1</v>
      </c>
      <c r="D114" s="36">
        <v>2</v>
      </c>
      <c r="E114" s="36"/>
      <c r="F114" s="36"/>
      <c r="G114" s="36"/>
      <c r="H114" s="36"/>
      <c r="I114" s="36">
        <v>16</v>
      </c>
      <c r="J114" s="36"/>
      <c r="K114" s="36"/>
      <c r="L114" s="19"/>
      <c r="M114" s="19"/>
      <c r="N114" s="19"/>
      <c r="O114" s="19"/>
      <c r="P114" s="19"/>
      <c r="Q114" s="19"/>
      <c r="R114" s="19"/>
      <c r="S114" s="19"/>
      <c r="T114" s="5" t="s">
        <v>91</v>
      </c>
      <c r="U114" s="103" t="s">
        <v>178</v>
      </c>
      <c r="V114" s="34" t="s">
        <v>92</v>
      </c>
      <c r="W114" s="29" t="s">
        <v>360</v>
      </c>
      <c r="X114" s="29" t="s">
        <v>117</v>
      </c>
      <c r="Y114" s="5">
        <v>2</v>
      </c>
      <c r="Z114" s="5" t="s">
        <v>349</v>
      </c>
      <c r="AA114" s="5">
        <v>2</v>
      </c>
      <c r="AB114" s="114" t="s">
        <v>75</v>
      </c>
      <c r="AC114" s="5">
        <v>8</v>
      </c>
      <c r="AD114" s="5" t="s">
        <v>350</v>
      </c>
      <c r="AE114" s="5" t="s">
        <v>28</v>
      </c>
      <c r="AF114" s="5" t="s">
        <v>28</v>
      </c>
      <c r="AG114" s="29" t="s">
        <v>351</v>
      </c>
      <c r="AH114" s="5" t="s">
        <v>438</v>
      </c>
      <c r="AI114" s="14" t="s">
        <v>350</v>
      </c>
      <c r="AJ114" s="14" t="s">
        <v>352</v>
      </c>
      <c r="AK114" s="5"/>
    </row>
    <row r="115" spans="1:37" s="34" customFormat="1" x14ac:dyDescent="0.25">
      <c r="A115" s="2">
        <v>2</v>
      </c>
      <c r="B115" s="120">
        <v>43070</v>
      </c>
      <c r="C115" s="2">
        <v>1</v>
      </c>
      <c r="D115" s="10">
        <v>12</v>
      </c>
      <c r="E115" s="10">
        <v>7</v>
      </c>
      <c r="F115" s="10"/>
      <c r="G115" s="10">
        <v>3</v>
      </c>
      <c r="H115" s="10">
        <v>1</v>
      </c>
      <c r="I115" s="10">
        <v>14</v>
      </c>
      <c r="J115" s="10">
        <v>25</v>
      </c>
      <c r="K115" s="10"/>
      <c r="L115" s="16"/>
      <c r="M115" s="16"/>
      <c r="N115" s="16"/>
      <c r="O115" s="16"/>
      <c r="P115" s="16"/>
      <c r="Q115" s="16"/>
      <c r="R115" s="16"/>
      <c r="S115" s="16"/>
      <c r="T115" s="5" t="s">
        <v>63</v>
      </c>
      <c r="U115" s="5" t="s">
        <v>369</v>
      </c>
      <c r="V115" s="34" t="s">
        <v>697</v>
      </c>
      <c r="W115" s="3">
        <v>0.37847222222222227</v>
      </c>
      <c r="X115" s="3">
        <v>0.3923611111111111</v>
      </c>
      <c r="Y115" s="5">
        <v>2</v>
      </c>
      <c r="Z115" s="5" t="s">
        <v>370</v>
      </c>
      <c r="AA115" s="5">
        <v>2</v>
      </c>
      <c r="AB115" s="5" t="s">
        <v>33</v>
      </c>
      <c r="AC115" s="5">
        <v>8</v>
      </c>
      <c r="AD115" s="5" t="s">
        <v>32</v>
      </c>
      <c r="AE115" s="5" t="s">
        <v>28</v>
      </c>
      <c r="AF115" s="5" t="s">
        <v>28</v>
      </c>
      <c r="AG115" s="3">
        <v>0.34652777777777777</v>
      </c>
      <c r="AH115" s="5" t="s">
        <v>438</v>
      </c>
      <c r="AI115" s="5" t="s">
        <v>32</v>
      </c>
      <c r="AJ115" s="14" t="s">
        <v>371</v>
      </c>
      <c r="AK115" s="5"/>
    </row>
    <row r="116" spans="1:37" s="34" customFormat="1" x14ac:dyDescent="0.25">
      <c r="A116" s="2">
        <v>2</v>
      </c>
      <c r="B116" s="120">
        <v>43070</v>
      </c>
      <c r="C116" s="2">
        <v>2</v>
      </c>
      <c r="D116" s="36">
        <v>3</v>
      </c>
      <c r="E116" s="36"/>
      <c r="F116" s="36"/>
      <c r="G116" s="36">
        <v>1</v>
      </c>
      <c r="H116" s="36">
        <v>1</v>
      </c>
      <c r="I116" s="36">
        <v>19</v>
      </c>
      <c r="J116" s="36">
        <v>40</v>
      </c>
      <c r="K116" s="36"/>
      <c r="L116" s="19"/>
      <c r="M116" s="19"/>
      <c r="N116" s="19"/>
      <c r="O116" s="19"/>
      <c r="P116" s="19"/>
      <c r="Q116" s="43"/>
      <c r="R116" s="19"/>
      <c r="S116" s="19"/>
      <c r="T116" s="5" t="s">
        <v>91</v>
      </c>
      <c r="U116" s="103" t="s">
        <v>177</v>
      </c>
      <c r="V116" s="34" t="s">
        <v>94</v>
      </c>
      <c r="W116" s="29" t="s">
        <v>217</v>
      </c>
      <c r="X116" s="29" t="s">
        <v>365</v>
      </c>
      <c r="Y116" s="5">
        <v>2</v>
      </c>
      <c r="Z116" s="5" t="s">
        <v>349</v>
      </c>
      <c r="AA116" s="5">
        <v>2</v>
      </c>
      <c r="AB116" s="114" t="s">
        <v>75</v>
      </c>
      <c r="AC116" s="5">
        <v>8</v>
      </c>
      <c r="AD116" s="5" t="s">
        <v>350</v>
      </c>
      <c r="AE116" s="5" t="s">
        <v>28</v>
      </c>
      <c r="AF116" s="5" t="s">
        <v>28</v>
      </c>
      <c r="AG116" s="29" t="s">
        <v>351</v>
      </c>
      <c r="AH116" s="5" t="s">
        <v>438</v>
      </c>
      <c r="AI116" s="14" t="s">
        <v>32</v>
      </c>
      <c r="AJ116" s="14" t="s">
        <v>353</v>
      </c>
      <c r="AK116" s="5"/>
    </row>
    <row r="117" spans="1:37" s="34" customFormat="1" x14ac:dyDescent="0.25">
      <c r="A117" s="2">
        <v>2</v>
      </c>
      <c r="B117" s="120">
        <v>43070</v>
      </c>
      <c r="C117" s="2">
        <v>2</v>
      </c>
      <c r="D117" s="10">
        <v>20</v>
      </c>
      <c r="E117" s="10">
        <v>14</v>
      </c>
      <c r="F117" s="10"/>
      <c r="G117" s="10">
        <v>3</v>
      </c>
      <c r="H117" s="10">
        <v>4</v>
      </c>
      <c r="I117" s="10">
        <v>65</v>
      </c>
      <c r="J117" s="10"/>
      <c r="K117" s="10">
        <v>2</v>
      </c>
      <c r="L117" s="16"/>
      <c r="M117" s="16"/>
      <c r="N117" s="16"/>
      <c r="O117" s="16">
        <v>2</v>
      </c>
      <c r="P117" s="16"/>
      <c r="Q117" s="16"/>
      <c r="R117" s="16"/>
      <c r="S117" s="16"/>
      <c r="T117" s="5" t="s">
        <v>63</v>
      </c>
      <c r="U117" s="5" t="s">
        <v>372</v>
      </c>
      <c r="V117" s="34" t="s">
        <v>698</v>
      </c>
      <c r="W117" s="3">
        <v>0.40277777777777773</v>
      </c>
      <c r="X117" s="3">
        <v>0.41319444444444442</v>
      </c>
      <c r="Y117" s="5">
        <v>2</v>
      </c>
      <c r="Z117" s="5" t="s">
        <v>370</v>
      </c>
      <c r="AA117" s="5">
        <v>2</v>
      </c>
      <c r="AB117" s="5" t="s">
        <v>33</v>
      </c>
      <c r="AC117" s="5">
        <v>8</v>
      </c>
      <c r="AD117" s="5" t="s">
        <v>32</v>
      </c>
      <c r="AE117" s="5" t="s">
        <v>28</v>
      </c>
      <c r="AF117" s="5" t="s">
        <v>28</v>
      </c>
      <c r="AG117" s="3">
        <v>0.34652777777777777</v>
      </c>
      <c r="AH117" s="5" t="s">
        <v>438</v>
      </c>
      <c r="AI117" s="5" t="s">
        <v>27</v>
      </c>
      <c r="AJ117" s="5" t="s">
        <v>373</v>
      </c>
      <c r="AK117" s="5"/>
    </row>
    <row r="118" spans="1:37" s="34" customFormat="1" x14ac:dyDescent="0.25">
      <c r="A118" s="2">
        <v>2</v>
      </c>
      <c r="B118" s="120">
        <v>43070</v>
      </c>
      <c r="C118" s="2">
        <v>2</v>
      </c>
      <c r="D118" s="10">
        <v>22</v>
      </c>
      <c r="E118" s="10">
        <v>36</v>
      </c>
      <c r="F118" s="10"/>
      <c r="G118" s="10">
        <v>2</v>
      </c>
      <c r="H118" s="10">
        <v>1</v>
      </c>
      <c r="I118" s="10">
        <v>21</v>
      </c>
      <c r="J118" s="10"/>
      <c r="K118" s="10">
        <v>2</v>
      </c>
      <c r="L118" s="16"/>
      <c r="M118" s="16"/>
      <c r="N118" s="16">
        <v>1</v>
      </c>
      <c r="O118" s="16"/>
      <c r="P118" s="16"/>
      <c r="Q118" s="16"/>
      <c r="R118" s="16"/>
      <c r="S118" s="16"/>
      <c r="T118" s="5" t="s">
        <v>63</v>
      </c>
      <c r="U118" s="5" t="s">
        <v>44</v>
      </c>
      <c r="V118" s="34" t="s">
        <v>699</v>
      </c>
      <c r="W118" s="3">
        <v>0.42291666666666666</v>
      </c>
      <c r="X118" s="3">
        <v>0.4375</v>
      </c>
      <c r="Y118" s="5">
        <v>2</v>
      </c>
      <c r="Z118" s="5" t="s">
        <v>370</v>
      </c>
      <c r="AA118" s="5">
        <v>2</v>
      </c>
      <c r="AB118" s="5" t="s">
        <v>33</v>
      </c>
      <c r="AC118" s="5">
        <v>8</v>
      </c>
      <c r="AD118" s="5" t="s">
        <v>374</v>
      </c>
      <c r="AE118" s="5" t="s">
        <v>28</v>
      </c>
      <c r="AF118" s="5" t="s">
        <v>28</v>
      </c>
      <c r="AG118" s="3">
        <v>0.34652777777777777</v>
      </c>
      <c r="AH118" s="5" t="s">
        <v>438</v>
      </c>
      <c r="AI118" s="5" t="s">
        <v>27</v>
      </c>
      <c r="AJ118" s="5"/>
      <c r="AK118" s="5"/>
    </row>
    <row r="119" spans="1:37" s="34" customFormat="1" x14ac:dyDescent="0.25">
      <c r="A119" s="2">
        <v>2</v>
      </c>
      <c r="B119" s="120">
        <v>43070</v>
      </c>
      <c r="C119" s="2">
        <v>2</v>
      </c>
      <c r="D119" s="36">
        <v>1</v>
      </c>
      <c r="E119" s="36">
        <v>1</v>
      </c>
      <c r="F119" s="36"/>
      <c r="G119" s="36">
        <v>7</v>
      </c>
      <c r="H119" s="36">
        <v>1</v>
      </c>
      <c r="I119" s="36">
        <v>6</v>
      </c>
      <c r="J119" s="36"/>
      <c r="K119" s="36">
        <v>2</v>
      </c>
      <c r="L119" s="19"/>
      <c r="M119" s="19"/>
      <c r="N119" s="19">
        <v>2</v>
      </c>
      <c r="O119" s="19">
        <v>2</v>
      </c>
      <c r="P119" s="19"/>
      <c r="Q119" s="19">
        <v>1</v>
      </c>
      <c r="R119" s="19"/>
      <c r="S119" s="19"/>
      <c r="T119" s="5" t="s">
        <v>91</v>
      </c>
      <c r="U119" s="103" t="s">
        <v>96</v>
      </c>
      <c r="V119" s="34" t="s">
        <v>97</v>
      </c>
      <c r="W119" s="29" t="s">
        <v>119</v>
      </c>
      <c r="X119" s="29" t="s">
        <v>223</v>
      </c>
      <c r="Y119" s="5">
        <v>2</v>
      </c>
      <c r="Z119" s="5" t="s">
        <v>349</v>
      </c>
      <c r="AA119" s="5">
        <v>2</v>
      </c>
      <c r="AB119" s="114" t="s">
        <v>75</v>
      </c>
      <c r="AC119" s="5">
        <v>8</v>
      </c>
      <c r="AD119" s="5" t="s">
        <v>32</v>
      </c>
      <c r="AE119" s="5" t="s">
        <v>28</v>
      </c>
      <c r="AF119" s="5" t="s">
        <v>28</v>
      </c>
      <c r="AG119" s="29" t="s">
        <v>351</v>
      </c>
      <c r="AH119" s="5" t="s">
        <v>438</v>
      </c>
      <c r="AI119" s="5" t="s">
        <v>27</v>
      </c>
      <c r="AJ119" s="94"/>
      <c r="AK119" s="5"/>
    </row>
    <row r="120" spans="1:37" s="34" customFormat="1" x14ac:dyDescent="0.25">
      <c r="A120" s="2">
        <v>2</v>
      </c>
      <c r="B120" s="120">
        <v>43070</v>
      </c>
      <c r="C120" s="2">
        <v>2</v>
      </c>
      <c r="D120" s="36">
        <v>28</v>
      </c>
      <c r="E120" s="36">
        <v>48</v>
      </c>
      <c r="F120" s="36"/>
      <c r="G120" s="36"/>
      <c r="H120" s="36"/>
      <c r="I120" s="36">
        <v>79</v>
      </c>
      <c r="J120" s="36">
        <v>35</v>
      </c>
      <c r="K120" s="36"/>
      <c r="L120" s="19"/>
      <c r="M120" s="19"/>
      <c r="N120" s="19"/>
      <c r="O120" s="19"/>
      <c r="P120" s="19"/>
      <c r="Q120" s="43"/>
      <c r="R120" s="19"/>
      <c r="S120" s="19"/>
      <c r="T120" s="5" t="s">
        <v>91</v>
      </c>
      <c r="U120" s="103" t="s">
        <v>101</v>
      </c>
      <c r="V120" s="34" t="s">
        <v>102</v>
      </c>
      <c r="W120" s="29" t="s">
        <v>130</v>
      </c>
      <c r="X120" s="29" t="s">
        <v>172</v>
      </c>
      <c r="Y120" s="5">
        <v>2</v>
      </c>
      <c r="Z120" s="5" t="s">
        <v>354</v>
      </c>
      <c r="AA120" s="5">
        <v>3</v>
      </c>
      <c r="AB120" s="114" t="s">
        <v>75</v>
      </c>
      <c r="AC120" s="5">
        <v>8</v>
      </c>
      <c r="AD120" s="5" t="s">
        <v>32</v>
      </c>
      <c r="AE120" s="5" t="s">
        <v>28</v>
      </c>
      <c r="AF120" s="5" t="s">
        <v>28</v>
      </c>
      <c r="AG120" s="29" t="s">
        <v>351</v>
      </c>
      <c r="AH120" s="5" t="s">
        <v>438</v>
      </c>
      <c r="AI120" s="5" t="s">
        <v>27</v>
      </c>
      <c r="AJ120" s="14"/>
      <c r="AK120" s="5"/>
    </row>
    <row r="121" spans="1:37" s="34" customFormat="1" x14ac:dyDescent="0.25">
      <c r="A121" s="2">
        <v>2</v>
      </c>
      <c r="B121" s="120">
        <v>43070</v>
      </c>
      <c r="C121" s="2">
        <v>2</v>
      </c>
      <c r="D121" s="36">
        <v>9</v>
      </c>
      <c r="E121" s="36">
        <v>2</v>
      </c>
      <c r="F121" s="36"/>
      <c r="G121" s="36">
        <v>7</v>
      </c>
      <c r="H121" s="36"/>
      <c r="I121" s="36">
        <v>9</v>
      </c>
      <c r="J121" s="36"/>
      <c r="K121" s="36">
        <v>3</v>
      </c>
      <c r="L121" s="19"/>
      <c r="M121" s="19"/>
      <c r="N121" s="19"/>
      <c r="O121" s="19"/>
      <c r="P121" s="19"/>
      <c r="Q121" s="19">
        <v>2</v>
      </c>
      <c r="R121" s="19"/>
      <c r="S121" s="19"/>
      <c r="T121" s="5" t="s">
        <v>91</v>
      </c>
      <c r="U121" s="103" t="s">
        <v>103</v>
      </c>
      <c r="V121" s="34" t="s">
        <v>104</v>
      </c>
      <c r="W121" s="29" t="s">
        <v>361</v>
      </c>
      <c r="X121" s="29" t="s">
        <v>366</v>
      </c>
      <c r="Y121" s="5">
        <v>2</v>
      </c>
      <c r="Z121" s="5" t="s">
        <v>354</v>
      </c>
      <c r="AA121" s="5">
        <v>3</v>
      </c>
      <c r="AB121" s="114" t="s">
        <v>75</v>
      </c>
      <c r="AC121" s="5">
        <v>8</v>
      </c>
      <c r="AD121" s="5" t="s">
        <v>32</v>
      </c>
      <c r="AE121" s="5" t="s">
        <v>28</v>
      </c>
      <c r="AF121" s="5" t="s">
        <v>28</v>
      </c>
      <c r="AG121" s="29" t="s">
        <v>351</v>
      </c>
      <c r="AH121" s="5" t="s">
        <v>438</v>
      </c>
      <c r="AI121" s="5" t="s">
        <v>27</v>
      </c>
      <c r="AJ121" s="94"/>
      <c r="AK121" s="5"/>
    </row>
    <row r="122" spans="1:37" s="34" customFormat="1" x14ac:dyDescent="0.25">
      <c r="A122" s="2">
        <v>2</v>
      </c>
      <c r="B122" s="120">
        <v>43070</v>
      </c>
      <c r="C122" s="2">
        <v>3</v>
      </c>
      <c r="D122" s="10">
        <v>66</v>
      </c>
      <c r="E122" s="10">
        <v>37</v>
      </c>
      <c r="F122" s="10"/>
      <c r="G122" s="10">
        <v>16</v>
      </c>
      <c r="H122" s="10">
        <v>4</v>
      </c>
      <c r="I122" s="10">
        <v>26</v>
      </c>
      <c r="J122" s="10"/>
      <c r="K122" s="10">
        <v>4</v>
      </c>
      <c r="L122" s="16"/>
      <c r="M122" s="16"/>
      <c r="N122" s="16"/>
      <c r="O122" s="16">
        <v>5</v>
      </c>
      <c r="P122" s="16"/>
      <c r="Q122" s="16"/>
      <c r="R122" s="16"/>
      <c r="S122" s="16"/>
      <c r="T122" s="5" t="s">
        <v>63</v>
      </c>
      <c r="U122" s="5" t="s">
        <v>45</v>
      </c>
      <c r="V122" s="34" t="s">
        <v>700</v>
      </c>
      <c r="W122" s="3">
        <v>0.44444444444444442</v>
      </c>
      <c r="X122" s="3">
        <v>0.46527777777777773</v>
      </c>
      <c r="Y122" s="108" t="s">
        <v>55</v>
      </c>
      <c r="Z122" s="5" t="s">
        <v>370</v>
      </c>
      <c r="AA122" s="108" t="s">
        <v>55</v>
      </c>
      <c r="AB122" s="5" t="s">
        <v>33</v>
      </c>
      <c r="AC122" s="5">
        <v>8</v>
      </c>
      <c r="AD122" s="5" t="s">
        <v>374</v>
      </c>
      <c r="AE122" s="5" t="s">
        <v>28</v>
      </c>
      <c r="AF122" s="5" t="s">
        <v>28</v>
      </c>
      <c r="AG122" s="3">
        <v>0.34652777777777777</v>
      </c>
      <c r="AH122" s="5" t="s">
        <v>438</v>
      </c>
      <c r="AI122" s="5" t="s">
        <v>27</v>
      </c>
      <c r="AJ122" s="5" t="s">
        <v>375</v>
      </c>
      <c r="AK122" s="5"/>
    </row>
    <row r="123" spans="1:37" s="34" customFormat="1" x14ac:dyDescent="0.25">
      <c r="A123" s="2">
        <v>2</v>
      </c>
      <c r="B123" s="120">
        <v>43070</v>
      </c>
      <c r="C123" s="2">
        <v>3</v>
      </c>
      <c r="D123" s="10">
        <v>112</v>
      </c>
      <c r="E123" s="10">
        <v>98</v>
      </c>
      <c r="F123" s="10"/>
      <c r="G123" s="10">
        <v>23</v>
      </c>
      <c r="H123" s="10">
        <v>12</v>
      </c>
      <c r="I123" s="10">
        <v>132</v>
      </c>
      <c r="J123" s="10">
        <v>25</v>
      </c>
      <c r="K123" s="10">
        <v>6</v>
      </c>
      <c r="L123" s="16"/>
      <c r="M123" s="16"/>
      <c r="N123" s="16">
        <v>2</v>
      </c>
      <c r="O123" s="16">
        <v>3</v>
      </c>
      <c r="P123" s="16"/>
      <c r="Q123" s="16"/>
      <c r="R123" s="16"/>
      <c r="S123" s="16"/>
      <c r="T123" s="5" t="s">
        <v>63</v>
      </c>
      <c r="U123" s="5" t="s">
        <v>54</v>
      </c>
      <c r="V123" s="34" t="s">
        <v>701</v>
      </c>
      <c r="W123" s="3">
        <v>0.47569444444444442</v>
      </c>
      <c r="X123" s="3">
        <v>0.5</v>
      </c>
      <c r="Y123" s="5">
        <v>2</v>
      </c>
      <c r="Z123" s="5" t="s">
        <v>29</v>
      </c>
      <c r="AA123" s="5">
        <v>2</v>
      </c>
      <c r="AB123" s="5" t="s">
        <v>75</v>
      </c>
      <c r="AC123" s="5">
        <v>8</v>
      </c>
      <c r="AD123" s="5" t="s">
        <v>374</v>
      </c>
      <c r="AE123" s="5" t="s">
        <v>28</v>
      </c>
      <c r="AF123" s="5" t="s">
        <v>28</v>
      </c>
      <c r="AG123" s="3">
        <v>0.34652777777777777</v>
      </c>
      <c r="AH123" s="5" t="s">
        <v>438</v>
      </c>
      <c r="AI123" s="5" t="s">
        <v>27</v>
      </c>
      <c r="AJ123" s="5" t="s">
        <v>376</v>
      </c>
      <c r="AK123" s="5"/>
    </row>
    <row r="124" spans="1:37" s="34" customFormat="1" x14ac:dyDescent="0.25">
      <c r="A124" s="2">
        <v>2</v>
      </c>
      <c r="B124" s="120">
        <v>43070</v>
      </c>
      <c r="C124" s="2">
        <v>3</v>
      </c>
      <c r="D124" s="36">
        <v>3</v>
      </c>
      <c r="E124" s="36"/>
      <c r="F124" s="36"/>
      <c r="G124" s="36"/>
      <c r="H124" s="36"/>
      <c r="I124" s="36">
        <v>32</v>
      </c>
      <c r="J124" s="36"/>
      <c r="K124" s="36"/>
      <c r="L124" s="19"/>
      <c r="M124" s="19"/>
      <c r="N124" s="19"/>
      <c r="O124" s="19"/>
      <c r="P124" s="19"/>
      <c r="Q124" s="43">
        <v>230</v>
      </c>
      <c r="R124" s="19"/>
      <c r="S124" s="19"/>
      <c r="T124" s="5" t="s">
        <v>91</v>
      </c>
      <c r="U124" s="103" t="s">
        <v>106</v>
      </c>
      <c r="V124" s="34" t="s">
        <v>107</v>
      </c>
      <c r="W124" s="29" t="s">
        <v>362</v>
      </c>
      <c r="X124" s="29" t="s">
        <v>134</v>
      </c>
      <c r="Y124" s="5">
        <v>2</v>
      </c>
      <c r="Z124" s="5" t="s">
        <v>29</v>
      </c>
      <c r="AA124" s="5">
        <v>2</v>
      </c>
      <c r="AB124" s="114" t="s">
        <v>75</v>
      </c>
      <c r="AC124" s="5">
        <v>8</v>
      </c>
      <c r="AD124" s="5" t="s">
        <v>49</v>
      </c>
      <c r="AE124" s="5" t="s">
        <v>28</v>
      </c>
      <c r="AF124" s="5" t="s">
        <v>28</v>
      </c>
      <c r="AG124" s="29" t="s">
        <v>351</v>
      </c>
      <c r="AH124" s="5" t="s">
        <v>438</v>
      </c>
      <c r="AI124" s="5" t="s">
        <v>27</v>
      </c>
      <c r="AJ124" s="14" t="s">
        <v>355</v>
      </c>
      <c r="AK124" s="5"/>
    </row>
    <row r="125" spans="1:37" s="34" customFormat="1" x14ac:dyDescent="0.25">
      <c r="A125" s="2">
        <v>2</v>
      </c>
      <c r="B125" s="120">
        <v>43070</v>
      </c>
      <c r="C125" s="2">
        <v>4</v>
      </c>
      <c r="D125" s="10"/>
      <c r="E125" s="10"/>
      <c r="F125" s="10"/>
      <c r="G125" s="10">
        <v>7</v>
      </c>
      <c r="H125" s="10"/>
      <c r="I125" s="27">
        <v>380</v>
      </c>
      <c r="J125" s="10"/>
      <c r="K125" s="10"/>
      <c r="L125" s="16"/>
      <c r="M125" s="16"/>
      <c r="N125" s="16"/>
      <c r="O125" s="16"/>
      <c r="P125" s="16"/>
      <c r="Q125" s="16">
        <v>20</v>
      </c>
      <c r="R125" s="16"/>
      <c r="S125" s="16"/>
      <c r="T125" s="5" t="s">
        <v>24</v>
      </c>
      <c r="U125" s="5" t="s">
        <v>312</v>
      </c>
      <c r="V125" s="34" t="s">
        <v>307</v>
      </c>
      <c r="W125" s="3">
        <v>0.40277777777777773</v>
      </c>
      <c r="X125" s="3">
        <v>0.41388888888888892</v>
      </c>
      <c r="Y125" s="5">
        <v>2</v>
      </c>
      <c r="Z125" s="5" t="s">
        <v>308</v>
      </c>
      <c r="AA125" s="5">
        <v>3</v>
      </c>
      <c r="AB125" s="5" t="s">
        <v>48</v>
      </c>
      <c r="AC125" s="5">
        <v>8</v>
      </c>
      <c r="AD125" s="5" t="s">
        <v>309</v>
      </c>
      <c r="AE125" s="5" t="s">
        <v>28</v>
      </c>
      <c r="AF125" s="5" t="s">
        <v>28</v>
      </c>
      <c r="AG125" s="29" t="s">
        <v>351</v>
      </c>
      <c r="AH125" s="5" t="s">
        <v>438</v>
      </c>
      <c r="AI125" s="5" t="s">
        <v>1062</v>
      </c>
      <c r="AJ125" s="5" t="s">
        <v>310</v>
      </c>
      <c r="AK125" s="31" t="s">
        <v>311</v>
      </c>
    </row>
    <row r="126" spans="1:37" s="34" customFormat="1" x14ac:dyDescent="0.25">
      <c r="A126" s="2">
        <v>2</v>
      </c>
      <c r="B126" s="120">
        <v>43070</v>
      </c>
      <c r="C126" s="2">
        <v>4</v>
      </c>
      <c r="D126" s="10">
        <v>21</v>
      </c>
      <c r="E126" s="10">
        <v>23</v>
      </c>
      <c r="F126" s="10">
        <v>4</v>
      </c>
      <c r="G126" s="10">
        <v>10</v>
      </c>
      <c r="H126" s="10">
        <v>5</v>
      </c>
      <c r="I126" s="10">
        <v>18</v>
      </c>
      <c r="J126" s="10">
        <v>10</v>
      </c>
      <c r="K126" s="10">
        <v>2</v>
      </c>
      <c r="L126" s="16"/>
      <c r="M126" s="16"/>
      <c r="N126" s="16">
        <v>1</v>
      </c>
      <c r="O126" s="16">
        <v>2</v>
      </c>
      <c r="P126" s="16"/>
      <c r="Q126" s="16"/>
      <c r="R126" s="16"/>
      <c r="S126" s="16"/>
      <c r="T126" s="5" t="s">
        <v>63</v>
      </c>
      <c r="U126" s="5" t="s">
        <v>47</v>
      </c>
      <c r="V126" s="34" t="s">
        <v>702</v>
      </c>
      <c r="W126" s="3">
        <v>0.50694444444444442</v>
      </c>
      <c r="X126" s="3">
        <v>0.51736111111111105</v>
      </c>
      <c r="Y126" s="5">
        <v>2</v>
      </c>
      <c r="Z126" s="5" t="s">
        <v>29</v>
      </c>
      <c r="AA126" s="5">
        <v>2</v>
      </c>
      <c r="AB126" s="5" t="s">
        <v>26</v>
      </c>
      <c r="AC126" s="5">
        <v>8</v>
      </c>
      <c r="AD126" s="5" t="s">
        <v>377</v>
      </c>
      <c r="AE126" s="5" t="s">
        <v>28</v>
      </c>
      <c r="AF126" s="5" t="s">
        <v>28</v>
      </c>
      <c r="AG126" s="3">
        <v>0.34652777777777777</v>
      </c>
      <c r="AH126" s="5" t="s">
        <v>438</v>
      </c>
      <c r="AI126" s="5" t="s">
        <v>27</v>
      </c>
      <c r="AJ126" s="14" t="s">
        <v>378</v>
      </c>
      <c r="AK126" s="5"/>
    </row>
    <row r="127" spans="1:37" s="34" customFormat="1" x14ac:dyDescent="0.25">
      <c r="A127" s="2">
        <v>2</v>
      </c>
      <c r="B127" s="120">
        <v>43070</v>
      </c>
      <c r="C127" s="2">
        <v>4</v>
      </c>
      <c r="D127" s="10">
        <v>139</v>
      </c>
      <c r="E127" s="10">
        <v>48</v>
      </c>
      <c r="F127" s="10"/>
      <c r="G127" s="10">
        <v>4</v>
      </c>
      <c r="H127" s="10">
        <v>13</v>
      </c>
      <c r="I127" s="10">
        <v>86</v>
      </c>
      <c r="J127" s="10">
        <v>400</v>
      </c>
      <c r="K127" s="10">
        <v>5</v>
      </c>
      <c r="L127" s="16"/>
      <c r="M127" s="16"/>
      <c r="N127" s="16"/>
      <c r="O127" s="16">
        <v>2</v>
      </c>
      <c r="P127" s="16"/>
      <c r="Q127" s="16">
        <v>30</v>
      </c>
      <c r="R127" s="16"/>
      <c r="S127" s="16"/>
      <c r="T127" s="5" t="s">
        <v>63</v>
      </c>
      <c r="U127" s="5" t="s">
        <v>53</v>
      </c>
      <c r="V127" s="34" t="s">
        <v>703</v>
      </c>
      <c r="W127" s="3">
        <v>0.52222222222222225</v>
      </c>
      <c r="X127" s="3">
        <v>0.53333333333333333</v>
      </c>
      <c r="Y127" s="5">
        <v>2</v>
      </c>
      <c r="Z127" s="5" t="s">
        <v>379</v>
      </c>
      <c r="AA127" s="5">
        <v>2</v>
      </c>
      <c r="AB127" s="5" t="s">
        <v>26</v>
      </c>
      <c r="AC127" s="5">
        <v>8</v>
      </c>
      <c r="AD127" s="5" t="s">
        <v>27</v>
      </c>
      <c r="AE127" s="5" t="s">
        <v>28</v>
      </c>
      <c r="AF127" s="5" t="s">
        <v>28</v>
      </c>
      <c r="AG127" s="3">
        <v>0.34236111111111112</v>
      </c>
      <c r="AH127" s="5" t="s">
        <v>438</v>
      </c>
      <c r="AI127" s="5" t="s">
        <v>27</v>
      </c>
      <c r="AJ127" s="14" t="s">
        <v>387</v>
      </c>
      <c r="AK127" s="5"/>
    </row>
    <row r="128" spans="1:37" s="34" customFormat="1" x14ac:dyDescent="0.25">
      <c r="A128" s="2">
        <v>2</v>
      </c>
      <c r="B128" s="120">
        <v>43070</v>
      </c>
      <c r="C128" s="2">
        <v>4</v>
      </c>
      <c r="D128" s="10">
        <v>6</v>
      </c>
      <c r="E128" s="10">
        <v>2</v>
      </c>
      <c r="F128" s="10"/>
      <c r="G128" s="10">
        <v>3</v>
      </c>
      <c r="H128" s="10">
        <v>4</v>
      </c>
      <c r="I128" s="10">
        <v>22</v>
      </c>
      <c r="J128" s="10"/>
      <c r="K128" s="10">
        <v>3</v>
      </c>
      <c r="L128" s="16"/>
      <c r="M128" s="16"/>
      <c r="N128" s="16"/>
      <c r="O128" s="16"/>
      <c r="P128" s="16"/>
      <c r="Q128" s="16"/>
      <c r="R128" s="16"/>
      <c r="S128" s="16"/>
      <c r="T128" s="5" t="s">
        <v>63</v>
      </c>
      <c r="U128" s="5" t="s">
        <v>52</v>
      </c>
      <c r="V128" s="34" t="s">
        <v>704</v>
      </c>
      <c r="W128" s="3">
        <v>0.53819444444444442</v>
      </c>
      <c r="X128" s="3">
        <v>0.54861111111111105</v>
      </c>
      <c r="Y128" s="5">
        <v>2</v>
      </c>
      <c r="Z128" s="5" t="s">
        <v>29</v>
      </c>
      <c r="AA128" s="5">
        <v>3</v>
      </c>
      <c r="AB128" s="5" t="s">
        <v>26</v>
      </c>
      <c r="AC128" s="5">
        <v>8</v>
      </c>
      <c r="AD128" s="5" t="s">
        <v>27</v>
      </c>
      <c r="AE128" s="5" t="s">
        <v>28</v>
      </c>
      <c r="AF128" s="5" t="s">
        <v>28</v>
      </c>
      <c r="AG128" s="3">
        <v>0.34652777777777777</v>
      </c>
      <c r="AH128" s="5" t="s">
        <v>438</v>
      </c>
      <c r="AI128" s="5" t="s">
        <v>27</v>
      </c>
      <c r="AJ128" s="5" t="s">
        <v>380</v>
      </c>
      <c r="AK128" s="5"/>
    </row>
    <row r="129" spans="1:37" s="34" customFormat="1" x14ac:dyDescent="0.25">
      <c r="A129" s="2">
        <v>2</v>
      </c>
      <c r="B129" s="120">
        <v>43070</v>
      </c>
      <c r="C129" s="2">
        <v>4</v>
      </c>
      <c r="D129" s="10">
        <v>4</v>
      </c>
      <c r="E129" s="10"/>
      <c r="F129" s="10"/>
      <c r="G129" s="10">
        <v>9</v>
      </c>
      <c r="H129" s="10">
        <v>2</v>
      </c>
      <c r="I129" s="10">
        <v>31</v>
      </c>
      <c r="J129" s="10"/>
      <c r="K129" s="10"/>
      <c r="L129" s="16"/>
      <c r="M129" s="16"/>
      <c r="N129" s="16"/>
      <c r="O129" s="16">
        <v>1</v>
      </c>
      <c r="P129" s="16"/>
      <c r="Q129" s="16">
        <v>5</v>
      </c>
      <c r="R129" s="16"/>
      <c r="S129" s="16"/>
      <c r="T129" s="5" t="s">
        <v>63</v>
      </c>
      <c r="U129" s="5" t="s">
        <v>57</v>
      </c>
      <c r="V129" s="34" t="s">
        <v>705</v>
      </c>
      <c r="W129" s="3">
        <v>0.5541666666666667</v>
      </c>
      <c r="X129" s="3">
        <v>0.5625</v>
      </c>
      <c r="Y129" s="5">
        <v>2</v>
      </c>
      <c r="Z129" s="5" t="s">
        <v>29</v>
      </c>
      <c r="AA129" s="5">
        <v>3</v>
      </c>
      <c r="AB129" s="5" t="s">
        <v>26</v>
      </c>
      <c r="AC129" s="5">
        <v>7</v>
      </c>
      <c r="AD129" s="5" t="s">
        <v>27</v>
      </c>
      <c r="AE129" s="5" t="s">
        <v>28</v>
      </c>
      <c r="AF129" s="5" t="s">
        <v>28</v>
      </c>
      <c r="AG129" s="3">
        <v>0.34652777777777777</v>
      </c>
      <c r="AH129" s="5" t="s">
        <v>438</v>
      </c>
      <c r="AI129" s="5" t="s">
        <v>27</v>
      </c>
      <c r="AJ129" s="5"/>
      <c r="AK129" s="5"/>
    </row>
    <row r="130" spans="1:37" s="34" customFormat="1" x14ac:dyDescent="0.25">
      <c r="A130" s="2">
        <v>2</v>
      </c>
      <c r="B130" s="120">
        <v>43070</v>
      </c>
      <c r="C130" s="2">
        <v>4</v>
      </c>
      <c r="D130" s="10">
        <v>4</v>
      </c>
      <c r="E130" s="10">
        <v>5</v>
      </c>
      <c r="F130" s="10"/>
      <c r="G130" s="10">
        <v>2</v>
      </c>
      <c r="H130" s="21">
        <v>1</v>
      </c>
      <c r="I130" s="10">
        <v>150</v>
      </c>
      <c r="J130" s="10"/>
      <c r="K130" s="10">
        <v>3</v>
      </c>
      <c r="L130" s="16"/>
      <c r="M130" s="16"/>
      <c r="N130" s="16">
        <v>1</v>
      </c>
      <c r="O130" s="16"/>
      <c r="P130" s="16"/>
      <c r="Q130" s="16">
        <v>30</v>
      </c>
      <c r="R130" s="16"/>
      <c r="S130" s="16"/>
      <c r="T130" s="5" t="s">
        <v>63</v>
      </c>
      <c r="U130" s="5" t="s">
        <v>58</v>
      </c>
      <c r="V130" s="34" t="s">
        <v>706</v>
      </c>
      <c r="W130" s="3">
        <v>0.56597222222222221</v>
      </c>
      <c r="X130" s="3">
        <v>0.57638888888888895</v>
      </c>
      <c r="Y130" s="5">
        <v>2</v>
      </c>
      <c r="Z130" s="5" t="s">
        <v>29</v>
      </c>
      <c r="AA130" s="5">
        <v>3</v>
      </c>
      <c r="AB130" s="5" t="s">
        <v>26</v>
      </c>
      <c r="AC130" s="5">
        <v>7</v>
      </c>
      <c r="AD130" s="5" t="s">
        <v>27</v>
      </c>
      <c r="AE130" s="5" t="s">
        <v>28</v>
      </c>
      <c r="AF130" s="5" t="s">
        <v>28</v>
      </c>
      <c r="AG130" s="3">
        <v>0.34652777777777777</v>
      </c>
      <c r="AH130" s="5" t="s">
        <v>1026</v>
      </c>
      <c r="AI130" s="5" t="s">
        <v>27</v>
      </c>
      <c r="AJ130" s="14" t="s">
        <v>382</v>
      </c>
      <c r="AK130" s="5" t="s">
        <v>385</v>
      </c>
    </row>
    <row r="131" spans="1:37" s="34" customFormat="1" x14ac:dyDescent="0.25">
      <c r="A131" s="2">
        <v>2</v>
      </c>
      <c r="B131" s="120">
        <v>43070</v>
      </c>
      <c r="C131" s="2">
        <v>4</v>
      </c>
      <c r="D131" s="10">
        <v>7</v>
      </c>
      <c r="E131" s="10"/>
      <c r="F131" s="10"/>
      <c r="G131" s="10">
        <v>9</v>
      </c>
      <c r="H131" s="10">
        <v>1</v>
      </c>
      <c r="I131" s="10">
        <v>4</v>
      </c>
      <c r="J131" s="10"/>
      <c r="K131" s="10"/>
      <c r="L131" s="16"/>
      <c r="M131" s="16"/>
      <c r="N131" s="16"/>
      <c r="O131" s="16"/>
      <c r="P131" s="16"/>
      <c r="Q131" s="16">
        <v>2</v>
      </c>
      <c r="R131" s="16"/>
      <c r="S131" s="16"/>
      <c r="T131" s="5" t="s">
        <v>24</v>
      </c>
      <c r="U131" s="5" t="s">
        <v>334</v>
      </c>
      <c r="V131" s="34" t="s">
        <v>335</v>
      </c>
      <c r="W131" s="3">
        <v>0.60347222222222219</v>
      </c>
      <c r="X131" s="3">
        <v>0.60763888888888895</v>
      </c>
      <c r="Y131" s="5">
        <v>3</v>
      </c>
      <c r="Z131" s="5" t="s">
        <v>29</v>
      </c>
      <c r="AA131" s="108" t="s">
        <v>336</v>
      </c>
      <c r="AB131" s="5" t="s">
        <v>26</v>
      </c>
      <c r="AC131" s="5">
        <v>6</v>
      </c>
      <c r="AD131" s="5" t="s">
        <v>27</v>
      </c>
      <c r="AE131" s="5" t="s">
        <v>28</v>
      </c>
      <c r="AF131" s="5" t="s">
        <v>28</v>
      </c>
      <c r="AG131" s="29" t="s">
        <v>351</v>
      </c>
      <c r="AH131" s="5" t="s">
        <v>445</v>
      </c>
      <c r="AI131" s="5" t="s">
        <v>27</v>
      </c>
      <c r="AJ131" s="5"/>
      <c r="AK131" s="5"/>
    </row>
    <row r="132" spans="1:37" s="34" customFormat="1" x14ac:dyDescent="0.25">
      <c r="A132" s="2">
        <v>2</v>
      </c>
      <c r="B132" s="120">
        <v>43070</v>
      </c>
      <c r="C132" s="2">
        <v>4</v>
      </c>
      <c r="D132" s="10">
        <v>88</v>
      </c>
      <c r="E132" s="10"/>
      <c r="F132" s="10"/>
      <c r="G132" s="10"/>
      <c r="H132" s="27">
        <v>3</v>
      </c>
      <c r="I132" s="10"/>
      <c r="J132" s="10"/>
      <c r="K132" s="10"/>
      <c r="L132" s="16"/>
      <c r="M132" s="16"/>
      <c r="N132" s="16"/>
      <c r="O132" s="16"/>
      <c r="P132" s="16"/>
      <c r="Q132" s="16"/>
      <c r="R132" s="16"/>
      <c r="S132" s="16"/>
      <c r="T132" s="5" t="s">
        <v>24</v>
      </c>
      <c r="U132" s="5" t="s">
        <v>337</v>
      </c>
      <c r="V132" s="34" t="s">
        <v>338</v>
      </c>
      <c r="W132" s="3">
        <v>0.6333333333333333</v>
      </c>
      <c r="X132" s="3">
        <v>0.63958333333333328</v>
      </c>
      <c r="Y132" s="5">
        <v>3</v>
      </c>
      <c r="Z132" s="5" t="s">
        <v>29</v>
      </c>
      <c r="AA132" s="108" t="s">
        <v>336</v>
      </c>
      <c r="AB132" s="5" t="s">
        <v>26</v>
      </c>
      <c r="AC132" s="5">
        <v>6</v>
      </c>
      <c r="AD132" s="5" t="s">
        <v>339</v>
      </c>
      <c r="AE132" s="5" t="s">
        <v>31</v>
      </c>
      <c r="AF132" s="111">
        <v>0.2</v>
      </c>
      <c r="AG132" s="29" t="s">
        <v>351</v>
      </c>
      <c r="AH132" s="5" t="s">
        <v>445</v>
      </c>
      <c r="AI132" s="5" t="s">
        <v>1063</v>
      </c>
      <c r="AJ132" s="5" t="s">
        <v>347</v>
      </c>
      <c r="AK132" s="31" t="s">
        <v>340</v>
      </c>
    </row>
    <row r="133" spans="1:37" s="34" customFormat="1" x14ac:dyDescent="0.25">
      <c r="A133" s="2">
        <v>2</v>
      </c>
      <c r="B133" s="120">
        <v>43070</v>
      </c>
      <c r="C133" s="2">
        <v>4</v>
      </c>
      <c r="D133" s="10">
        <v>17</v>
      </c>
      <c r="E133" s="10"/>
      <c r="F133" s="10"/>
      <c r="G133" s="27">
        <v>1</v>
      </c>
      <c r="H133" s="10"/>
      <c r="I133" s="10">
        <v>1</v>
      </c>
      <c r="J133" s="10"/>
      <c r="K133" s="10"/>
      <c r="L133" s="16"/>
      <c r="M133" s="16"/>
      <c r="N133" s="16"/>
      <c r="O133" s="16"/>
      <c r="P133" s="16"/>
      <c r="Q133" s="16"/>
      <c r="R133" s="16"/>
      <c r="S133" s="16"/>
      <c r="T133" s="5" t="s">
        <v>24</v>
      </c>
      <c r="U133" s="5" t="s">
        <v>341</v>
      </c>
      <c r="V133" s="34" t="s">
        <v>342</v>
      </c>
      <c r="W133" s="3">
        <v>0.65069444444444446</v>
      </c>
      <c r="X133" s="3">
        <v>0.66111111111111109</v>
      </c>
      <c r="Y133" s="5" t="s">
        <v>343</v>
      </c>
      <c r="Z133" s="5" t="s">
        <v>344</v>
      </c>
      <c r="AA133" s="5">
        <v>5</v>
      </c>
      <c r="AB133" s="5" t="s">
        <v>26</v>
      </c>
      <c r="AC133" s="5">
        <v>7</v>
      </c>
      <c r="AD133" s="5" t="s">
        <v>345</v>
      </c>
      <c r="AE133" s="5" t="s">
        <v>31</v>
      </c>
      <c r="AF133" s="111">
        <v>0.5</v>
      </c>
      <c r="AG133" s="29" t="s">
        <v>351</v>
      </c>
      <c r="AH133" s="5" t="s">
        <v>445</v>
      </c>
      <c r="AI133" s="5" t="s">
        <v>1064</v>
      </c>
      <c r="AJ133" s="5" t="s">
        <v>348</v>
      </c>
      <c r="AK133" s="31" t="s">
        <v>346</v>
      </c>
    </row>
    <row r="134" spans="1:37" s="34" customFormat="1" x14ac:dyDescent="0.25">
      <c r="A134" s="2">
        <v>2</v>
      </c>
      <c r="B134" s="120">
        <v>43070</v>
      </c>
      <c r="C134" s="2">
        <v>5</v>
      </c>
      <c r="D134" s="10"/>
      <c r="E134" s="10"/>
      <c r="F134" s="10"/>
      <c r="G134" s="10"/>
      <c r="H134" s="10">
        <v>2</v>
      </c>
      <c r="I134" s="27">
        <v>230</v>
      </c>
      <c r="J134" s="27">
        <v>30</v>
      </c>
      <c r="K134" s="10"/>
      <c r="L134" s="16"/>
      <c r="M134" s="16"/>
      <c r="N134" s="16"/>
      <c r="O134" s="16">
        <v>1</v>
      </c>
      <c r="P134" s="16"/>
      <c r="Q134" s="16"/>
      <c r="R134" s="16"/>
      <c r="S134" s="16"/>
      <c r="T134" s="5" t="s">
        <v>24</v>
      </c>
      <c r="U134" s="5" t="s">
        <v>64</v>
      </c>
      <c r="V134" s="34" t="s">
        <v>313</v>
      </c>
      <c r="W134" s="3">
        <v>0.44097222222222227</v>
      </c>
      <c r="X134" s="3">
        <v>0.45902777777777781</v>
      </c>
      <c r="Y134" s="5">
        <v>2</v>
      </c>
      <c r="Z134" s="5" t="s">
        <v>314</v>
      </c>
      <c r="AA134" s="5">
        <v>3</v>
      </c>
      <c r="AB134" s="5" t="s">
        <v>48</v>
      </c>
      <c r="AC134" s="5">
        <v>8</v>
      </c>
      <c r="AD134" s="5" t="s">
        <v>315</v>
      </c>
      <c r="AE134" s="5" t="s">
        <v>28</v>
      </c>
      <c r="AF134" s="5" t="s">
        <v>28</v>
      </c>
      <c r="AG134" s="29" t="s">
        <v>351</v>
      </c>
      <c r="AH134" s="5" t="s">
        <v>438</v>
      </c>
      <c r="AI134" s="5" t="s">
        <v>1065</v>
      </c>
      <c r="AJ134" s="5" t="s">
        <v>317</v>
      </c>
      <c r="AK134" s="31" t="s">
        <v>316</v>
      </c>
    </row>
    <row r="135" spans="1:37" s="34" customFormat="1" x14ac:dyDescent="0.25">
      <c r="A135" s="2">
        <v>2</v>
      </c>
      <c r="B135" s="120">
        <v>43070</v>
      </c>
      <c r="C135" s="2">
        <v>5</v>
      </c>
      <c r="D135" s="10">
        <v>4</v>
      </c>
      <c r="E135" s="10">
        <v>2</v>
      </c>
      <c r="F135" s="10"/>
      <c r="G135" s="10">
        <v>1</v>
      </c>
      <c r="H135" s="10">
        <v>1</v>
      </c>
      <c r="I135" s="27">
        <v>24</v>
      </c>
      <c r="J135" s="10"/>
      <c r="K135" s="10"/>
      <c r="L135" s="16"/>
      <c r="M135" s="16"/>
      <c r="N135" s="16"/>
      <c r="O135" s="16">
        <v>1</v>
      </c>
      <c r="P135" s="16"/>
      <c r="Q135" s="16"/>
      <c r="R135" s="16"/>
      <c r="S135" s="16"/>
      <c r="T135" s="5" t="s">
        <v>24</v>
      </c>
      <c r="U135" s="5" t="s">
        <v>318</v>
      </c>
      <c r="V135" s="34" t="s">
        <v>319</v>
      </c>
      <c r="W135" s="3">
        <v>0.4777777777777778</v>
      </c>
      <c r="X135" s="3">
        <v>0.48680555555555555</v>
      </c>
      <c r="Y135" s="5" t="s">
        <v>320</v>
      </c>
      <c r="Z135" s="5" t="s">
        <v>29</v>
      </c>
      <c r="AA135" s="5">
        <v>3</v>
      </c>
      <c r="AB135" s="5" t="s">
        <v>48</v>
      </c>
      <c r="AC135" s="5">
        <v>7</v>
      </c>
      <c r="AD135" s="5" t="s">
        <v>27</v>
      </c>
      <c r="AE135" s="5" t="s">
        <v>28</v>
      </c>
      <c r="AF135" s="5" t="s">
        <v>28</v>
      </c>
      <c r="AG135" s="29" t="s">
        <v>351</v>
      </c>
      <c r="AH135" s="5" t="s">
        <v>1026</v>
      </c>
      <c r="AI135" s="5" t="s">
        <v>27</v>
      </c>
      <c r="AJ135" s="5"/>
      <c r="AK135" s="31" t="s">
        <v>321</v>
      </c>
    </row>
    <row r="136" spans="1:37" s="34" customFormat="1" x14ac:dyDescent="0.25">
      <c r="A136" s="2">
        <v>2</v>
      </c>
      <c r="B136" s="120">
        <v>43070</v>
      </c>
      <c r="C136" s="2">
        <v>5</v>
      </c>
      <c r="D136" s="10">
        <v>10</v>
      </c>
      <c r="E136" s="10">
        <v>4</v>
      </c>
      <c r="F136" s="10"/>
      <c r="G136" s="10">
        <v>3</v>
      </c>
      <c r="H136" s="10">
        <v>3</v>
      </c>
      <c r="I136" s="10">
        <v>250</v>
      </c>
      <c r="J136" s="10"/>
      <c r="K136" s="10"/>
      <c r="L136" s="16"/>
      <c r="M136" s="16"/>
      <c r="N136" s="16"/>
      <c r="O136" s="28">
        <v>1</v>
      </c>
      <c r="P136" s="16"/>
      <c r="Q136" s="16"/>
      <c r="R136" s="16"/>
      <c r="S136" s="16"/>
      <c r="T136" s="5" t="s">
        <v>63</v>
      </c>
      <c r="U136" s="5" t="s">
        <v>79</v>
      </c>
      <c r="V136" s="34" t="s">
        <v>707</v>
      </c>
      <c r="W136" s="3">
        <v>0.59375</v>
      </c>
      <c r="X136" s="3">
        <v>0.60763888888888895</v>
      </c>
      <c r="Y136" s="108" t="s">
        <v>25</v>
      </c>
      <c r="Z136" s="5" t="s">
        <v>29</v>
      </c>
      <c r="AA136" s="5">
        <v>3</v>
      </c>
      <c r="AB136" s="5" t="s">
        <v>26</v>
      </c>
      <c r="AC136" s="5">
        <v>8</v>
      </c>
      <c r="AD136" s="5" t="s">
        <v>27</v>
      </c>
      <c r="AE136" s="5" t="s">
        <v>28</v>
      </c>
      <c r="AF136" s="5" t="s">
        <v>28</v>
      </c>
      <c r="AG136" s="3">
        <v>0.34652777777777777</v>
      </c>
      <c r="AH136" s="5" t="s">
        <v>1026</v>
      </c>
      <c r="AI136" s="5" t="s">
        <v>27</v>
      </c>
      <c r="AJ136" s="14" t="s">
        <v>383</v>
      </c>
      <c r="AK136" s="31" t="s">
        <v>386</v>
      </c>
    </row>
    <row r="137" spans="1:37" s="34" customFormat="1" x14ac:dyDescent="0.25">
      <c r="A137" s="2">
        <v>2</v>
      </c>
      <c r="B137" s="120">
        <v>43070</v>
      </c>
      <c r="C137" s="2">
        <v>5</v>
      </c>
      <c r="D137" s="10">
        <v>7</v>
      </c>
      <c r="E137" s="10">
        <v>1</v>
      </c>
      <c r="F137" s="10"/>
      <c r="G137" s="10">
        <v>2</v>
      </c>
      <c r="H137" s="10">
        <v>8</v>
      </c>
      <c r="I137" s="10">
        <v>35</v>
      </c>
      <c r="J137" s="10">
        <v>8</v>
      </c>
      <c r="K137" s="10">
        <v>1</v>
      </c>
      <c r="L137" s="16"/>
      <c r="M137" s="16"/>
      <c r="N137" s="16"/>
      <c r="O137" s="16"/>
      <c r="P137" s="16"/>
      <c r="Q137" s="16">
        <v>35</v>
      </c>
      <c r="R137" s="16"/>
      <c r="S137" s="16"/>
      <c r="T137" s="5" t="s">
        <v>63</v>
      </c>
      <c r="U137" s="5" t="s">
        <v>60</v>
      </c>
      <c r="V137" s="34" t="s">
        <v>708</v>
      </c>
      <c r="W137" s="3">
        <v>0.61249999999999993</v>
      </c>
      <c r="X137" s="3">
        <v>0.625</v>
      </c>
      <c r="Y137" s="5">
        <v>3</v>
      </c>
      <c r="Z137" s="5" t="s">
        <v>29</v>
      </c>
      <c r="AA137" s="5">
        <v>3</v>
      </c>
      <c r="AB137" s="5" t="s">
        <v>26</v>
      </c>
      <c r="AC137" s="5">
        <v>8</v>
      </c>
      <c r="AD137" s="5" t="s">
        <v>27</v>
      </c>
      <c r="AE137" s="5" t="s">
        <v>28</v>
      </c>
      <c r="AF137" s="5" t="s">
        <v>28</v>
      </c>
      <c r="AG137" s="3">
        <v>0.34652777777777777</v>
      </c>
      <c r="AH137" s="5" t="s">
        <v>445</v>
      </c>
      <c r="AI137" s="5" t="s">
        <v>27</v>
      </c>
      <c r="AJ137" s="5" t="s">
        <v>384</v>
      </c>
      <c r="AK137" s="5"/>
    </row>
    <row r="138" spans="1:37" s="34" customFormat="1" x14ac:dyDescent="0.25">
      <c r="A138" s="2">
        <v>2</v>
      </c>
      <c r="B138" s="120">
        <v>43070</v>
      </c>
      <c r="C138" s="2">
        <v>6</v>
      </c>
      <c r="D138" s="10">
        <v>2</v>
      </c>
      <c r="E138" s="10"/>
      <c r="F138" s="10"/>
      <c r="G138" s="10"/>
      <c r="H138" s="10">
        <v>2</v>
      </c>
      <c r="I138" s="10">
        <v>4</v>
      </c>
      <c r="J138" s="10"/>
      <c r="K138" s="10"/>
      <c r="L138" s="16"/>
      <c r="M138" s="16"/>
      <c r="N138" s="16"/>
      <c r="O138" s="16">
        <v>2</v>
      </c>
      <c r="P138" s="16"/>
      <c r="Q138" s="16"/>
      <c r="R138" s="16"/>
      <c r="S138" s="16"/>
      <c r="T138" s="5" t="s">
        <v>24</v>
      </c>
      <c r="U138" s="5" t="s">
        <v>322</v>
      </c>
      <c r="V138" s="34" t="s">
        <v>323</v>
      </c>
      <c r="W138" s="3">
        <v>0.50138888888888888</v>
      </c>
      <c r="X138" s="3">
        <v>0.5083333333333333</v>
      </c>
      <c r="Y138" s="5">
        <v>2</v>
      </c>
      <c r="Z138" s="5" t="s">
        <v>29</v>
      </c>
      <c r="AA138" s="5">
        <v>3</v>
      </c>
      <c r="AB138" s="5" t="s">
        <v>75</v>
      </c>
      <c r="AC138" s="5">
        <v>7</v>
      </c>
      <c r="AD138" s="5" t="s">
        <v>27</v>
      </c>
      <c r="AE138" s="5" t="s">
        <v>31</v>
      </c>
      <c r="AF138" s="111">
        <v>0.5</v>
      </c>
      <c r="AG138" s="29" t="s">
        <v>351</v>
      </c>
      <c r="AH138" s="5" t="s">
        <v>1026</v>
      </c>
      <c r="AI138" s="5" t="s">
        <v>27</v>
      </c>
      <c r="AJ138" s="5"/>
      <c r="AK138" s="5"/>
    </row>
    <row r="139" spans="1:37" s="34" customFormat="1" x14ac:dyDescent="0.25">
      <c r="A139" s="2">
        <v>2</v>
      </c>
      <c r="B139" s="120">
        <v>43070</v>
      </c>
      <c r="C139" s="2">
        <v>6</v>
      </c>
      <c r="D139" s="10"/>
      <c r="E139" s="10"/>
      <c r="F139" s="10"/>
      <c r="G139" s="10"/>
      <c r="H139" s="10">
        <v>3</v>
      </c>
      <c r="I139" s="10">
        <v>8</v>
      </c>
      <c r="J139" s="10"/>
      <c r="K139" s="10"/>
      <c r="L139" s="16"/>
      <c r="M139" s="16"/>
      <c r="N139" s="16"/>
      <c r="O139" s="16"/>
      <c r="P139" s="16"/>
      <c r="Q139" s="16"/>
      <c r="R139" s="16"/>
      <c r="S139" s="16"/>
      <c r="T139" s="5" t="s">
        <v>24</v>
      </c>
      <c r="U139" s="5" t="s">
        <v>68</v>
      </c>
      <c r="V139" s="34" t="s">
        <v>324</v>
      </c>
      <c r="W139" s="3">
        <v>0.52569444444444446</v>
      </c>
      <c r="X139" s="3">
        <v>0.53749999999999998</v>
      </c>
      <c r="Y139" s="5" t="s">
        <v>325</v>
      </c>
      <c r="Z139" s="5" t="s">
        <v>29</v>
      </c>
      <c r="AA139" s="5">
        <v>3</v>
      </c>
      <c r="AB139" s="5" t="s">
        <v>75</v>
      </c>
      <c r="AC139" s="5">
        <v>7</v>
      </c>
      <c r="AD139" s="5" t="s">
        <v>27</v>
      </c>
      <c r="AE139" s="5" t="s">
        <v>28</v>
      </c>
      <c r="AF139" s="5" t="s">
        <v>28</v>
      </c>
      <c r="AG139" s="29" t="s">
        <v>351</v>
      </c>
      <c r="AH139" s="5" t="s">
        <v>1026</v>
      </c>
      <c r="AI139" s="5" t="s">
        <v>27</v>
      </c>
      <c r="AJ139" s="5" t="s">
        <v>326</v>
      </c>
      <c r="AK139" s="5"/>
    </row>
    <row r="140" spans="1:37" s="34" customFormat="1" x14ac:dyDescent="0.25">
      <c r="A140" s="2">
        <v>2</v>
      </c>
      <c r="B140" s="120">
        <v>43070</v>
      </c>
      <c r="C140" s="2">
        <v>6</v>
      </c>
      <c r="D140" s="10"/>
      <c r="E140" s="10"/>
      <c r="F140" s="10"/>
      <c r="G140" s="10"/>
      <c r="H140" s="10"/>
      <c r="I140" s="10">
        <v>54</v>
      </c>
      <c r="J140" s="10"/>
      <c r="K140" s="10"/>
      <c r="L140" s="16"/>
      <c r="M140" s="16"/>
      <c r="N140" s="16"/>
      <c r="O140" s="16"/>
      <c r="P140" s="16"/>
      <c r="Q140" s="16">
        <v>41</v>
      </c>
      <c r="R140" s="16"/>
      <c r="S140" s="16"/>
      <c r="T140" s="5" t="s">
        <v>24</v>
      </c>
      <c r="U140" s="5" t="s">
        <v>327</v>
      </c>
      <c r="V140" s="34" t="s">
        <v>328</v>
      </c>
      <c r="W140" s="3">
        <v>0.55555555555555558</v>
      </c>
      <c r="X140" s="3">
        <v>0.57013888888888886</v>
      </c>
      <c r="Y140" s="5">
        <v>3</v>
      </c>
      <c r="Z140" s="5" t="s">
        <v>329</v>
      </c>
      <c r="AA140" s="108" t="s">
        <v>245</v>
      </c>
      <c r="AB140" s="5" t="s">
        <v>75</v>
      </c>
      <c r="AC140" s="5">
        <v>6</v>
      </c>
      <c r="AD140" s="5" t="s">
        <v>27</v>
      </c>
      <c r="AE140" s="5" t="s">
        <v>31</v>
      </c>
      <c r="AF140" s="111">
        <v>0.05</v>
      </c>
      <c r="AG140" s="29" t="s">
        <v>351</v>
      </c>
      <c r="AH140" s="5" t="s">
        <v>1026</v>
      </c>
      <c r="AI140" s="5" t="s">
        <v>1066</v>
      </c>
      <c r="AJ140" s="5" t="s">
        <v>330</v>
      </c>
      <c r="AK140" s="5"/>
    </row>
    <row r="141" spans="1:37" s="34" customFormat="1" x14ac:dyDescent="0.25">
      <c r="A141" s="2">
        <v>2</v>
      </c>
      <c r="B141" s="120">
        <v>43070</v>
      </c>
      <c r="C141" s="2">
        <v>7</v>
      </c>
      <c r="D141" s="10">
        <v>10</v>
      </c>
      <c r="E141" s="10"/>
      <c r="F141" s="10"/>
      <c r="G141" s="10"/>
      <c r="H141" s="10">
        <v>1</v>
      </c>
      <c r="I141" s="10">
        <v>1</v>
      </c>
      <c r="J141" s="10"/>
      <c r="K141" s="10"/>
      <c r="L141" s="16"/>
      <c r="M141" s="16"/>
      <c r="N141" s="16"/>
      <c r="O141" s="16"/>
      <c r="P141" s="16"/>
      <c r="Q141" s="16"/>
      <c r="R141" s="16"/>
      <c r="S141" s="16"/>
      <c r="T141" s="5" t="s">
        <v>24</v>
      </c>
      <c r="U141" s="5" t="s">
        <v>327</v>
      </c>
      <c r="V141" s="34" t="s">
        <v>331</v>
      </c>
      <c r="W141" s="3">
        <v>0.57152777777777775</v>
      </c>
      <c r="X141" s="3">
        <v>0.57847222222222217</v>
      </c>
      <c r="Y141" s="5">
        <v>3</v>
      </c>
      <c r="Z141" s="5" t="s">
        <v>29</v>
      </c>
      <c r="AA141" s="108" t="s">
        <v>245</v>
      </c>
      <c r="AB141" s="5" t="s">
        <v>75</v>
      </c>
      <c r="AC141" s="5">
        <v>7</v>
      </c>
      <c r="AD141" s="5" t="s">
        <v>32</v>
      </c>
      <c r="AE141" s="5" t="s">
        <v>31</v>
      </c>
      <c r="AF141" s="111">
        <v>0.2</v>
      </c>
      <c r="AG141" s="29" t="s">
        <v>351</v>
      </c>
      <c r="AH141" s="5" t="s">
        <v>1026</v>
      </c>
      <c r="AI141" s="5" t="s">
        <v>1067</v>
      </c>
      <c r="AJ141" s="5" t="s">
        <v>332</v>
      </c>
      <c r="AK141" s="5"/>
    </row>
    <row r="142" spans="1:37" s="34" customFormat="1" x14ac:dyDescent="0.25">
      <c r="A142" s="2">
        <v>2</v>
      </c>
      <c r="B142" s="120">
        <v>43081</v>
      </c>
      <c r="C142" s="2">
        <v>7</v>
      </c>
      <c r="D142" s="10">
        <v>36</v>
      </c>
      <c r="E142" s="10">
        <v>15</v>
      </c>
      <c r="F142" s="10">
        <v>9</v>
      </c>
      <c r="G142" s="10">
        <v>2</v>
      </c>
      <c r="H142" s="10">
        <v>19</v>
      </c>
      <c r="I142" s="10">
        <v>63</v>
      </c>
      <c r="J142" s="10"/>
      <c r="K142" s="10">
        <v>1</v>
      </c>
      <c r="L142" s="16"/>
      <c r="M142" s="16"/>
      <c r="N142" s="16"/>
      <c r="O142" s="16"/>
      <c r="P142" s="16"/>
      <c r="Q142" s="16"/>
      <c r="R142" s="16"/>
      <c r="S142" s="16"/>
      <c r="T142" s="5" t="s">
        <v>63</v>
      </c>
      <c r="U142" s="5" t="s">
        <v>155</v>
      </c>
      <c r="V142" s="34" t="s">
        <v>455</v>
      </c>
      <c r="W142" s="3">
        <v>0.51041666666666663</v>
      </c>
      <c r="X142" s="3">
        <v>0.52430555555555558</v>
      </c>
      <c r="Y142" s="5">
        <v>1</v>
      </c>
      <c r="Z142" s="5" t="s">
        <v>29</v>
      </c>
      <c r="AA142" s="108">
        <v>1</v>
      </c>
      <c r="AB142" s="5" t="s">
        <v>75</v>
      </c>
      <c r="AC142" s="5">
        <v>5</v>
      </c>
      <c r="AD142" s="5" t="s">
        <v>27</v>
      </c>
      <c r="AE142" s="5" t="s">
        <v>28</v>
      </c>
      <c r="AF142" s="5" t="s">
        <v>28</v>
      </c>
      <c r="AG142" s="3">
        <v>0.24652777777777779</v>
      </c>
      <c r="AH142" s="5" t="s">
        <v>445</v>
      </c>
      <c r="AI142" s="5" t="s">
        <v>446</v>
      </c>
      <c r="AJ142" s="14" t="s">
        <v>759</v>
      </c>
      <c r="AK142" s="5"/>
    </row>
    <row r="143" spans="1:37" s="34" customFormat="1" x14ac:dyDescent="0.25">
      <c r="A143" s="2">
        <v>2</v>
      </c>
      <c r="B143" s="120">
        <v>43085</v>
      </c>
      <c r="C143" s="2">
        <v>7</v>
      </c>
      <c r="D143" s="10">
        <v>6</v>
      </c>
      <c r="E143" s="10">
        <v>6</v>
      </c>
      <c r="F143" s="10"/>
      <c r="G143" s="10"/>
      <c r="H143" s="10">
        <v>6</v>
      </c>
      <c r="I143" s="10">
        <v>8</v>
      </c>
      <c r="J143" s="10"/>
      <c r="K143" s="10"/>
      <c r="L143" s="16"/>
      <c r="M143" s="16"/>
      <c r="N143" s="16"/>
      <c r="O143" s="16"/>
      <c r="P143" s="16"/>
      <c r="Q143" s="16"/>
      <c r="R143" s="16"/>
      <c r="S143" s="16"/>
      <c r="T143" s="5" t="s">
        <v>63</v>
      </c>
      <c r="U143" s="5" t="s">
        <v>87</v>
      </c>
      <c r="V143" s="34" t="s">
        <v>709</v>
      </c>
      <c r="W143" s="3">
        <v>0.46875</v>
      </c>
      <c r="X143" s="3">
        <v>0.47569444444444442</v>
      </c>
      <c r="Y143" s="5">
        <v>2</v>
      </c>
      <c r="Z143" s="5" t="s">
        <v>29</v>
      </c>
      <c r="AA143" s="5">
        <v>2</v>
      </c>
      <c r="AB143" s="5" t="s">
        <v>26</v>
      </c>
      <c r="AC143" s="5">
        <v>2</v>
      </c>
      <c r="AD143" s="5" t="s">
        <v>27</v>
      </c>
      <c r="AE143" s="5" t="s">
        <v>28</v>
      </c>
      <c r="AF143" s="5" t="s">
        <v>28</v>
      </c>
      <c r="AG143" s="3" t="s">
        <v>470</v>
      </c>
      <c r="AH143" s="5" t="s">
        <v>438</v>
      </c>
      <c r="AI143" s="5" t="s">
        <v>27</v>
      </c>
      <c r="AJ143" s="5"/>
      <c r="AK143" s="5"/>
    </row>
    <row r="144" spans="1:37" s="34" customFormat="1" x14ac:dyDescent="0.25">
      <c r="A144" s="2">
        <v>2</v>
      </c>
      <c r="B144" s="120">
        <v>43070</v>
      </c>
      <c r="C144" s="2">
        <v>8</v>
      </c>
      <c r="D144" s="27">
        <v>1</v>
      </c>
      <c r="E144" s="10"/>
      <c r="F144" s="10"/>
      <c r="G144" s="10"/>
      <c r="H144" s="10"/>
      <c r="I144" s="27">
        <v>5</v>
      </c>
      <c r="J144" s="10"/>
      <c r="K144" s="10"/>
      <c r="L144" s="16"/>
      <c r="M144" s="16"/>
      <c r="N144" s="16"/>
      <c r="O144" s="16"/>
      <c r="P144" s="16"/>
      <c r="Q144" s="16"/>
      <c r="R144" s="16"/>
      <c r="S144" s="16"/>
      <c r="T144" s="5" t="s">
        <v>24</v>
      </c>
      <c r="U144" s="5" t="s">
        <v>327</v>
      </c>
      <c r="V144" s="34" t="s">
        <v>331</v>
      </c>
      <c r="W144" s="3">
        <v>0.57986111111111105</v>
      </c>
      <c r="X144" s="3">
        <v>0.58402777777777781</v>
      </c>
      <c r="Y144" s="5">
        <v>3</v>
      </c>
      <c r="Z144" s="5" t="s">
        <v>29</v>
      </c>
      <c r="AA144" s="108" t="s">
        <v>245</v>
      </c>
      <c r="AB144" s="5" t="s">
        <v>75</v>
      </c>
      <c r="AC144" s="5">
        <v>7</v>
      </c>
      <c r="AD144" s="5" t="s">
        <v>27</v>
      </c>
      <c r="AE144" s="5" t="s">
        <v>32</v>
      </c>
      <c r="AF144" s="111">
        <v>0.5</v>
      </c>
      <c r="AG144" s="3">
        <v>0.34722222222222199</v>
      </c>
      <c r="AH144" s="5" t="s">
        <v>1026</v>
      </c>
      <c r="AI144" s="5" t="s">
        <v>1068</v>
      </c>
      <c r="AJ144" s="5" t="s">
        <v>333</v>
      </c>
      <c r="AK144" s="31" t="s">
        <v>463</v>
      </c>
    </row>
    <row r="145" spans="1:37" s="34" customFormat="1" x14ac:dyDescent="0.25">
      <c r="A145" s="2">
        <v>2</v>
      </c>
      <c r="B145" s="120">
        <v>43085</v>
      </c>
      <c r="C145" s="2">
        <v>8</v>
      </c>
      <c r="D145" s="10">
        <v>47</v>
      </c>
      <c r="E145" s="10">
        <v>58</v>
      </c>
      <c r="F145" s="27">
        <v>3</v>
      </c>
      <c r="G145" s="10">
        <v>2</v>
      </c>
      <c r="H145" s="10">
        <v>6</v>
      </c>
      <c r="I145" s="10">
        <v>45</v>
      </c>
      <c r="J145" s="10">
        <v>20</v>
      </c>
      <c r="K145" s="10">
        <v>1</v>
      </c>
      <c r="L145" s="16"/>
      <c r="M145" s="16"/>
      <c r="N145" s="16"/>
      <c r="O145" s="16">
        <v>2</v>
      </c>
      <c r="P145" s="16"/>
      <c r="Q145" s="16">
        <v>8</v>
      </c>
      <c r="R145" s="16"/>
      <c r="S145" s="16"/>
      <c r="T145" s="5" t="s">
        <v>63</v>
      </c>
      <c r="U145" s="5" t="s">
        <v>469</v>
      </c>
      <c r="V145" s="34" t="s">
        <v>710</v>
      </c>
      <c r="W145" s="3">
        <v>0.38541666666666669</v>
      </c>
      <c r="X145" s="3">
        <v>0.39930555555555558</v>
      </c>
      <c r="Y145" s="108" t="s">
        <v>25</v>
      </c>
      <c r="Z145" s="5" t="s">
        <v>29</v>
      </c>
      <c r="AA145" s="108">
        <v>2</v>
      </c>
      <c r="AB145" s="5" t="s">
        <v>26</v>
      </c>
      <c r="AC145" s="5">
        <v>7</v>
      </c>
      <c r="AD145" s="5" t="s">
        <v>27</v>
      </c>
      <c r="AE145" s="5" t="s">
        <v>28</v>
      </c>
      <c r="AF145" s="5" t="s">
        <v>28</v>
      </c>
      <c r="AG145" s="3" t="s">
        <v>470</v>
      </c>
      <c r="AH145" s="5" t="s">
        <v>438</v>
      </c>
      <c r="AI145" s="5" t="s">
        <v>27</v>
      </c>
      <c r="AJ145" s="5" t="s">
        <v>471</v>
      </c>
      <c r="AK145" s="31" t="s">
        <v>482</v>
      </c>
    </row>
    <row r="146" spans="1:37" s="34" customFormat="1" x14ac:dyDescent="0.25">
      <c r="A146" s="2">
        <v>2</v>
      </c>
      <c r="B146" s="120">
        <v>43085</v>
      </c>
      <c r="C146" s="2">
        <v>8</v>
      </c>
      <c r="D146" s="10">
        <v>41</v>
      </c>
      <c r="E146" s="10">
        <v>16</v>
      </c>
      <c r="F146" s="10">
        <v>5</v>
      </c>
      <c r="G146" s="10"/>
      <c r="H146" s="10">
        <v>3</v>
      </c>
      <c r="I146" s="10">
        <v>15</v>
      </c>
      <c r="J146" s="10"/>
      <c r="K146" s="10"/>
      <c r="L146" s="16"/>
      <c r="M146" s="16"/>
      <c r="N146" s="16"/>
      <c r="O146" s="16"/>
      <c r="P146" s="16"/>
      <c r="Q146" s="16"/>
      <c r="R146" s="16"/>
      <c r="S146" s="16"/>
      <c r="T146" s="5" t="s">
        <v>24</v>
      </c>
      <c r="U146" s="5" t="s">
        <v>165</v>
      </c>
      <c r="V146" s="34" t="s">
        <v>465</v>
      </c>
      <c r="W146" s="3">
        <v>0.4284722222222222</v>
      </c>
      <c r="X146" s="3">
        <v>0.47291666666666665</v>
      </c>
      <c r="Y146" s="5" t="s">
        <v>466</v>
      </c>
      <c r="Z146" s="5" t="s">
        <v>467</v>
      </c>
      <c r="AA146" s="108" t="s">
        <v>245</v>
      </c>
      <c r="AB146" s="5" t="s">
        <v>26</v>
      </c>
      <c r="AC146" s="5">
        <v>6</v>
      </c>
      <c r="AD146" s="5" t="s">
        <v>27</v>
      </c>
      <c r="AE146" s="5" t="s">
        <v>31</v>
      </c>
      <c r="AF146" s="111">
        <v>0.7</v>
      </c>
      <c r="AG146" s="3">
        <v>0.34166666666666662</v>
      </c>
      <c r="AH146" s="5" t="s">
        <v>438</v>
      </c>
      <c r="AI146" s="5" t="s">
        <v>1069</v>
      </c>
      <c r="AJ146" s="5" t="s">
        <v>468</v>
      </c>
      <c r="AK146" s="5"/>
    </row>
    <row r="147" spans="1:37" s="34" customFormat="1" x14ac:dyDescent="0.25">
      <c r="A147" s="2">
        <v>2</v>
      </c>
      <c r="B147" s="120">
        <v>43085</v>
      </c>
      <c r="C147" s="2">
        <v>8</v>
      </c>
      <c r="D147" s="27">
        <v>68</v>
      </c>
      <c r="E147" s="27">
        <v>53</v>
      </c>
      <c r="F147" s="10"/>
      <c r="G147" s="10">
        <v>2</v>
      </c>
      <c r="H147" s="10">
        <v>4</v>
      </c>
      <c r="I147" s="10">
        <v>29</v>
      </c>
      <c r="J147" s="10">
        <v>8</v>
      </c>
      <c r="K147" s="10">
        <v>1</v>
      </c>
      <c r="L147" s="16"/>
      <c r="M147" s="16"/>
      <c r="N147" s="16"/>
      <c r="O147" s="16"/>
      <c r="P147" s="16"/>
      <c r="Q147" s="16">
        <v>52</v>
      </c>
      <c r="R147" s="16"/>
      <c r="S147" s="16"/>
      <c r="T147" s="5" t="s">
        <v>63</v>
      </c>
      <c r="U147" s="5" t="s">
        <v>472</v>
      </c>
      <c r="V147" s="34" t="s">
        <v>711</v>
      </c>
      <c r="W147" s="3">
        <v>0.4291666666666667</v>
      </c>
      <c r="X147" s="3">
        <v>0.44236111111111115</v>
      </c>
      <c r="Y147" s="5">
        <v>2</v>
      </c>
      <c r="Z147" s="5" t="s">
        <v>29</v>
      </c>
      <c r="AA147" s="108" t="s">
        <v>25</v>
      </c>
      <c r="AB147" s="5" t="s">
        <v>26</v>
      </c>
      <c r="AC147" s="5">
        <v>8</v>
      </c>
      <c r="AD147" s="5" t="s">
        <v>27</v>
      </c>
      <c r="AE147" s="5" t="s">
        <v>28</v>
      </c>
      <c r="AF147" s="5" t="s">
        <v>28</v>
      </c>
      <c r="AG147" s="3" t="s">
        <v>470</v>
      </c>
      <c r="AH147" s="5" t="s">
        <v>438</v>
      </c>
      <c r="AI147" s="5" t="s">
        <v>27</v>
      </c>
      <c r="AJ147" s="5" t="s">
        <v>473</v>
      </c>
      <c r="AK147" s="31" t="s">
        <v>483</v>
      </c>
    </row>
    <row r="148" spans="1:37" s="34" customFormat="1" x14ac:dyDescent="0.25">
      <c r="A148" s="2">
        <v>2</v>
      </c>
      <c r="B148" s="120">
        <v>43085</v>
      </c>
      <c r="C148" s="2">
        <v>8</v>
      </c>
      <c r="D148" s="10">
        <v>24</v>
      </c>
      <c r="E148" s="10"/>
      <c r="F148" s="10"/>
      <c r="G148" s="10">
        <v>2</v>
      </c>
      <c r="H148" s="10">
        <v>1</v>
      </c>
      <c r="I148" s="10">
        <v>2</v>
      </c>
      <c r="J148" s="10">
        <v>2</v>
      </c>
      <c r="K148" s="10"/>
      <c r="L148" s="16"/>
      <c r="M148" s="16"/>
      <c r="N148" s="16"/>
      <c r="O148" s="16"/>
      <c r="P148" s="16"/>
      <c r="Q148" s="16"/>
      <c r="R148" s="16"/>
      <c r="S148" s="16"/>
      <c r="T148" s="5" t="s">
        <v>24</v>
      </c>
      <c r="U148" s="5" t="s">
        <v>484</v>
      </c>
      <c r="V148" s="34" t="s">
        <v>485</v>
      </c>
      <c r="W148" s="3">
        <v>0.4826388888888889</v>
      </c>
      <c r="X148" s="3">
        <v>0.50138888888888888</v>
      </c>
      <c r="Y148" s="5">
        <v>2</v>
      </c>
      <c r="Z148" s="5" t="s">
        <v>29</v>
      </c>
      <c r="AA148" s="5">
        <v>3</v>
      </c>
      <c r="AB148" s="5" t="s">
        <v>26</v>
      </c>
      <c r="AC148" s="5">
        <v>4</v>
      </c>
      <c r="AD148" s="5" t="s">
        <v>27</v>
      </c>
      <c r="AE148" s="5" t="s">
        <v>34</v>
      </c>
      <c r="AF148" s="111">
        <v>0.1</v>
      </c>
      <c r="AG148" s="3">
        <v>0.34166666666666662</v>
      </c>
      <c r="AH148" s="5" t="s">
        <v>438</v>
      </c>
      <c r="AI148" s="5" t="s">
        <v>1070</v>
      </c>
      <c r="AJ148" s="5"/>
      <c r="AK148" s="5"/>
    </row>
    <row r="149" spans="1:37" s="34" customFormat="1" x14ac:dyDescent="0.25">
      <c r="A149" s="2">
        <v>2</v>
      </c>
      <c r="B149" s="120">
        <v>43085</v>
      </c>
      <c r="C149" s="2">
        <v>8</v>
      </c>
      <c r="D149" s="10">
        <v>230</v>
      </c>
      <c r="E149" s="10">
        <v>115</v>
      </c>
      <c r="F149" s="10"/>
      <c r="G149" s="10"/>
      <c r="H149" s="10"/>
      <c r="I149" s="10">
        <v>2</v>
      </c>
      <c r="J149" s="10"/>
      <c r="K149" s="10"/>
      <c r="L149" s="16"/>
      <c r="M149" s="16"/>
      <c r="N149" s="16"/>
      <c r="O149" s="16"/>
      <c r="P149" s="16"/>
      <c r="Q149" s="16"/>
      <c r="R149" s="16"/>
      <c r="S149" s="16" t="s">
        <v>556</v>
      </c>
      <c r="T149" s="5" t="s">
        <v>24</v>
      </c>
      <c r="U149" s="5" t="s">
        <v>488</v>
      </c>
      <c r="V149" s="34" t="s">
        <v>489</v>
      </c>
      <c r="W149" s="3">
        <v>0.53125</v>
      </c>
      <c r="X149" s="3">
        <v>0.55555555555555558</v>
      </c>
      <c r="Y149" s="5" t="s">
        <v>466</v>
      </c>
      <c r="Z149" s="5" t="s">
        <v>467</v>
      </c>
      <c r="AA149" s="5">
        <v>3</v>
      </c>
      <c r="AB149" s="5" t="s">
        <v>26</v>
      </c>
      <c r="AC149" s="5">
        <v>6</v>
      </c>
      <c r="AD149" s="5" t="s">
        <v>27</v>
      </c>
      <c r="AE149" s="5" t="s">
        <v>31</v>
      </c>
      <c r="AF149" s="111">
        <v>0.3</v>
      </c>
      <c r="AG149" s="3">
        <v>0.34166666666666701</v>
      </c>
      <c r="AH149" s="5" t="s">
        <v>438</v>
      </c>
      <c r="AI149" s="5" t="s">
        <v>1071</v>
      </c>
      <c r="AJ149" s="5"/>
      <c r="AK149" s="5"/>
    </row>
    <row r="150" spans="1:37" s="34" customFormat="1" x14ac:dyDescent="0.25">
      <c r="A150" s="2">
        <v>2</v>
      </c>
      <c r="B150" s="120">
        <v>43085</v>
      </c>
      <c r="C150" s="2">
        <v>8</v>
      </c>
      <c r="D150" s="10">
        <v>8</v>
      </c>
      <c r="E150" s="10"/>
      <c r="F150" s="10"/>
      <c r="G150" s="10"/>
      <c r="H150" s="27">
        <v>4</v>
      </c>
      <c r="I150" s="10">
        <v>4</v>
      </c>
      <c r="J150" s="10">
        <v>1</v>
      </c>
      <c r="K150" s="10"/>
      <c r="L150" s="16"/>
      <c r="M150" s="16"/>
      <c r="N150" s="16"/>
      <c r="O150" s="16"/>
      <c r="P150" s="16"/>
      <c r="Q150" s="16">
        <v>140</v>
      </c>
      <c r="R150" s="16"/>
      <c r="S150" s="16"/>
      <c r="T150" s="5" t="s">
        <v>24</v>
      </c>
      <c r="U150" s="5" t="s">
        <v>490</v>
      </c>
      <c r="V150" s="34" t="s">
        <v>491</v>
      </c>
      <c r="W150" s="3">
        <v>0.5625</v>
      </c>
      <c r="X150" s="3">
        <v>0.57708333333333328</v>
      </c>
      <c r="Y150" s="5">
        <v>2</v>
      </c>
      <c r="Z150" s="5" t="s">
        <v>29</v>
      </c>
      <c r="AA150" s="5">
        <v>3</v>
      </c>
      <c r="AB150" s="5" t="s">
        <v>26</v>
      </c>
      <c r="AC150" s="5">
        <v>6</v>
      </c>
      <c r="AD150" s="5" t="s">
        <v>27</v>
      </c>
      <c r="AE150" s="5" t="s">
        <v>28</v>
      </c>
      <c r="AF150" s="5" t="s">
        <v>28</v>
      </c>
      <c r="AG150" s="3">
        <v>0.34166666666666701</v>
      </c>
      <c r="AH150" s="5" t="s">
        <v>438</v>
      </c>
      <c r="AI150" s="5" t="s">
        <v>27</v>
      </c>
      <c r="AJ150" s="5" t="s">
        <v>495</v>
      </c>
      <c r="AK150" s="31" t="s">
        <v>492</v>
      </c>
    </row>
    <row r="151" spans="1:37" s="34" customFormat="1" x14ac:dyDescent="0.25">
      <c r="A151" s="2">
        <v>2</v>
      </c>
      <c r="B151" s="120">
        <v>43085</v>
      </c>
      <c r="C151" s="2">
        <v>8</v>
      </c>
      <c r="D151" s="10">
        <v>17</v>
      </c>
      <c r="E151" s="10"/>
      <c r="F151" s="10"/>
      <c r="G151" s="10"/>
      <c r="H151" s="10">
        <v>1</v>
      </c>
      <c r="I151" s="10">
        <v>6</v>
      </c>
      <c r="J151" s="10">
        <v>3</v>
      </c>
      <c r="K151" s="10"/>
      <c r="L151" s="16"/>
      <c r="M151" s="16"/>
      <c r="N151" s="16"/>
      <c r="O151" s="16"/>
      <c r="P151" s="16"/>
      <c r="Q151" s="16">
        <v>21</v>
      </c>
      <c r="R151" s="16"/>
      <c r="S151" s="16"/>
      <c r="T151" s="5" t="s">
        <v>24</v>
      </c>
      <c r="U151" s="5" t="s">
        <v>493</v>
      </c>
      <c r="V151" s="34" t="s">
        <v>494</v>
      </c>
      <c r="W151" s="3">
        <v>0.61388888888888882</v>
      </c>
      <c r="X151" s="3">
        <v>0.62638888888888888</v>
      </c>
      <c r="Y151" s="5">
        <v>2</v>
      </c>
      <c r="Z151" s="5" t="s">
        <v>29</v>
      </c>
      <c r="AA151" s="108" t="s">
        <v>25</v>
      </c>
      <c r="AB151" s="5" t="s">
        <v>26</v>
      </c>
      <c r="AC151" s="5">
        <v>4</v>
      </c>
      <c r="AD151" s="5" t="s">
        <v>27</v>
      </c>
      <c r="AE151" s="5" t="s">
        <v>28</v>
      </c>
      <c r="AF151" s="5" t="s">
        <v>28</v>
      </c>
      <c r="AG151" s="3">
        <v>0.34166666666666701</v>
      </c>
      <c r="AH151" s="5" t="s">
        <v>1026</v>
      </c>
      <c r="AI151" s="5" t="s">
        <v>27</v>
      </c>
      <c r="AJ151" s="5" t="s">
        <v>496</v>
      </c>
      <c r="AK151" s="5"/>
    </row>
    <row r="152" spans="1:37" s="34" customFormat="1" x14ac:dyDescent="0.25">
      <c r="A152" s="2">
        <v>2</v>
      </c>
      <c r="B152" s="120">
        <v>43070</v>
      </c>
      <c r="C152" s="2">
        <v>9</v>
      </c>
      <c r="D152" s="36">
        <v>1</v>
      </c>
      <c r="E152" s="36"/>
      <c r="F152" s="36"/>
      <c r="G152" s="36">
        <v>7</v>
      </c>
      <c r="H152" s="36"/>
      <c r="I152" s="36"/>
      <c r="J152" s="36"/>
      <c r="K152" s="36"/>
      <c r="L152" s="19"/>
      <c r="M152" s="19"/>
      <c r="N152" s="19"/>
      <c r="O152" s="19"/>
      <c r="P152" s="19"/>
      <c r="Q152" s="19"/>
      <c r="R152" s="19"/>
      <c r="S152" s="19"/>
      <c r="T152" s="5" t="s">
        <v>91</v>
      </c>
      <c r="U152" s="103" t="s">
        <v>108</v>
      </c>
      <c r="V152" s="34" t="s">
        <v>109</v>
      </c>
      <c r="W152" s="29" t="s">
        <v>363</v>
      </c>
      <c r="X152" s="29" t="s">
        <v>203</v>
      </c>
      <c r="Y152" s="5">
        <v>2</v>
      </c>
      <c r="Z152" s="5" t="s">
        <v>29</v>
      </c>
      <c r="AA152" s="5">
        <v>2</v>
      </c>
      <c r="AB152" s="114" t="s">
        <v>75</v>
      </c>
      <c r="AC152" s="5">
        <v>8</v>
      </c>
      <c r="AD152" s="5" t="s">
        <v>27</v>
      </c>
      <c r="AE152" s="5" t="s">
        <v>28</v>
      </c>
      <c r="AF152" s="5" t="s">
        <v>28</v>
      </c>
      <c r="AG152" s="29" t="s">
        <v>351</v>
      </c>
      <c r="AH152" s="5" t="s">
        <v>1026</v>
      </c>
      <c r="AI152" s="5" t="s">
        <v>27</v>
      </c>
      <c r="AJ152" s="5" t="s">
        <v>356</v>
      </c>
      <c r="AK152" s="5"/>
    </row>
    <row r="153" spans="1:37" s="34" customFormat="1" x14ac:dyDescent="0.25">
      <c r="A153" s="2">
        <v>2</v>
      </c>
      <c r="B153" s="120">
        <v>43070</v>
      </c>
      <c r="C153" s="2">
        <v>10</v>
      </c>
      <c r="D153" s="36">
        <v>6</v>
      </c>
      <c r="E153" s="36"/>
      <c r="F153" s="36"/>
      <c r="G153" s="36"/>
      <c r="H153" s="36"/>
      <c r="I153" s="36">
        <v>18</v>
      </c>
      <c r="J153" s="36"/>
      <c r="K153" s="36"/>
      <c r="L153" s="19"/>
      <c r="M153" s="19"/>
      <c r="N153" s="19"/>
      <c r="O153" s="19"/>
      <c r="P153" s="19"/>
      <c r="Q153" s="19"/>
      <c r="R153" s="19"/>
      <c r="S153" s="19"/>
      <c r="T153" s="5" t="s">
        <v>91</v>
      </c>
      <c r="U153" s="103" t="s">
        <v>108</v>
      </c>
      <c r="V153" s="34" t="s">
        <v>109</v>
      </c>
      <c r="W153" s="29" t="s">
        <v>363</v>
      </c>
      <c r="X153" s="29" t="s">
        <v>203</v>
      </c>
      <c r="Y153" s="5">
        <v>2</v>
      </c>
      <c r="Z153" s="5" t="s">
        <v>29</v>
      </c>
      <c r="AA153" s="5">
        <v>2</v>
      </c>
      <c r="AB153" s="114" t="s">
        <v>75</v>
      </c>
      <c r="AC153" s="5">
        <v>8</v>
      </c>
      <c r="AD153" s="5" t="s">
        <v>27</v>
      </c>
      <c r="AE153" s="5" t="s">
        <v>28</v>
      </c>
      <c r="AF153" s="5" t="s">
        <v>28</v>
      </c>
      <c r="AG153" s="29" t="s">
        <v>351</v>
      </c>
      <c r="AH153" s="5" t="s">
        <v>1026</v>
      </c>
      <c r="AI153" s="5" t="s">
        <v>27</v>
      </c>
      <c r="AJ153" s="94"/>
      <c r="AK153" s="5"/>
    </row>
    <row r="154" spans="1:37" s="34" customFormat="1" x14ac:dyDescent="0.25">
      <c r="A154" s="2">
        <v>2</v>
      </c>
      <c r="B154" s="120">
        <v>43070</v>
      </c>
      <c r="C154" s="2">
        <v>10</v>
      </c>
      <c r="D154" s="36">
        <v>50</v>
      </c>
      <c r="E154" s="36">
        <v>2</v>
      </c>
      <c r="F154" s="36"/>
      <c r="G154" s="36"/>
      <c r="H154" s="36">
        <v>1</v>
      </c>
      <c r="I154" s="36">
        <v>25</v>
      </c>
      <c r="J154" s="36"/>
      <c r="K154" s="36"/>
      <c r="L154" s="19"/>
      <c r="M154" s="19"/>
      <c r="N154" s="19"/>
      <c r="O154" s="19"/>
      <c r="P154" s="19"/>
      <c r="Q154" s="43"/>
      <c r="R154" s="19"/>
      <c r="S154" s="19"/>
      <c r="T154" s="5" t="s">
        <v>91</v>
      </c>
      <c r="U154" s="103" t="s">
        <v>111</v>
      </c>
      <c r="V154" s="34" t="s">
        <v>112</v>
      </c>
      <c r="W154" s="29" t="s">
        <v>135</v>
      </c>
      <c r="X154" s="29" t="s">
        <v>136</v>
      </c>
      <c r="Y154" s="5">
        <v>2</v>
      </c>
      <c r="Z154" s="5" t="s">
        <v>357</v>
      </c>
      <c r="AA154" s="5">
        <v>2</v>
      </c>
      <c r="AB154" s="114" t="s">
        <v>75</v>
      </c>
      <c r="AC154" s="5">
        <v>8</v>
      </c>
      <c r="AD154" s="5" t="s">
        <v>27</v>
      </c>
      <c r="AE154" s="5" t="s">
        <v>28</v>
      </c>
      <c r="AF154" s="5" t="s">
        <v>28</v>
      </c>
      <c r="AG154" s="29" t="s">
        <v>351</v>
      </c>
      <c r="AH154" s="5" t="s">
        <v>1026</v>
      </c>
      <c r="AI154" s="5" t="s">
        <v>27</v>
      </c>
      <c r="AJ154" s="14"/>
      <c r="AK154" s="5"/>
    </row>
    <row r="155" spans="1:37" s="34" customFormat="1" x14ac:dyDescent="0.25">
      <c r="A155" s="2">
        <v>2</v>
      </c>
      <c r="B155" s="120">
        <v>43070</v>
      </c>
      <c r="C155" s="2">
        <v>10</v>
      </c>
      <c r="D155" s="36"/>
      <c r="E155" s="36">
        <v>8</v>
      </c>
      <c r="F155" s="36">
        <v>1</v>
      </c>
      <c r="G155" s="36"/>
      <c r="H155" s="36"/>
      <c r="I155" s="36">
        <v>7</v>
      </c>
      <c r="J155" s="36"/>
      <c r="K155" s="36"/>
      <c r="L155" s="19"/>
      <c r="M155" s="19"/>
      <c r="N155" s="19"/>
      <c r="O155" s="19"/>
      <c r="P155" s="19"/>
      <c r="Q155" s="19"/>
      <c r="R155" s="19"/>
      <c r="S155" s="19"/>
      <c r="T155" s="5" t="s">
        <v>91</v>
      </c>
      <c r="U155" s="103" t="s">
        <v>175</v>
      </c>
      <c r="V155" s="34" t="s">
        <v>113</v>
      </c>
      <c r="W155" s="29" t="s">
        <v>127</v>
      </c>
      <c r="X155" s="29" t="s">
        <v>241</v>
      </c>
      <c r="Y155" s="5">
        <v>2</v>
      </c>
      <c r="Z155" s="5" t="s">
        <v>357</v>
      </c>
      <c r="AA155" s="5">
        <v>2</v>
      </c>
      <c r="AB155" s="114" t="s">
        <v>75</v>
      </c>
      <c r="AC155" s="5">
        <v>8</v>
      </c>
      <c r="AD155" s="5" t="s">
        <v>27</v>
      </c>
      <c r="AE155" s="5" t="s">
        <v>28</v>
      </c>
      <c r="AF155" s="5" t="s">
        <v>28</v>
      </c>
      <c r="AG155" s="29" t="s">
        <v>351</v>
      </c>
      <c r="AH155" s="5" t="s">
        <v>1026</v>
      </c>
      <c r="AI155" s="5" t="s">
        <v>27</v>
      </c>
      <c r="AJ155" s="94"/>
      <c r="AK155" s="5"/>
    </row>
    <row r="156" spans="1:37" s="34" customFormat="1" x14ac:dyDescent="0.25">
      <c r="A156" s="2">
        <v>2</v>
      </c>
      <c r="B156" s="120">
        <v>43070</v>
      </c>
      <c r="C156" s="2">
        <v>10</v>
      </c>
      <c r="D156" s="36"/>
      <c r="E156" s="36"/>
      <c r="F156" s="36"/>
      <c r="G156" s="36"/>
      <c r="H156" s="36"/>
      <c r="I156" s="36">
        <v>2</v>
      </c>
      <c r="J156" s="36"/>
      <c r="K156" s="36"/>
      <c r="L156" s="19"/>
      <c r="M156" s="19"/>
      <c r="N156" s="19"/>
      <c r="O156" s="19"/>
      <c r="P156" s="19"/>
      <c r="Q156" s="43"/>
      <c r="R156" s="19"/>
      <c r="S156" s="19"/>
      <c r="T156" s="5" t="s">
        <v>91</v>
      </c>
      <c r="U156" s="103" t="s">
        <v>358</v>
      </c>
      <c r="V156" s="34" t="s">
        <v>114</v>
      </c>
      <c r="W156" s="29" t="s">
        <v>364</v>
      </c>
      <c r="X156" s="29" t="s">
        <v>367</v>
      </c>
      <c r="Y156" s="5">
        <v>2</v>
      </c>
      <c r="Z156" s="5" t="s">
        <v>357</v>
      </c>
      <c r="AA156" s="5">
        <v>2</v>
      </c>
      <c r="AB156" s="114" t="s">
        <v>75</v>
      </c>
      <c r="AC156" s="5">
        <v>8</v>
      </c>
      <c r="AD156" s="5" t="s">
        <v>32</v>
      </c>
      <c r="AE156" s="5" t="s">
        <v>28</v>
      </c>
      <c r="AF156" s="5" t="s">
        <v>28</v>
      </c>
      <c r="AG156" s="29" t="s">
        <v>351</v>
      </c>
      <c r="AH156" s="5" t="s">
        <v>445</v>
      </c>
      <c r="AI156" s="14" t="s">
        <v>32</v>
      </c>
      <c r="AJ156" s="14"/>
      <c r="AK156" s="5"/>
    </row>
    <row r="157" spans="1:37" s="34" customFormat="1" x14ac:dyDescent="0.25">
      <c r="A157" s="2">
        <v>2</v>
      </c>
      <c r="B157" s="120">
        <v>43070</v>
      </c>
      <c r="C157" s="2">
        <v>10</v>
      </c>
      <c r="D157" s="36"/>
      <c r="E157" s="36"/>
      <c r="F157" s="36"/>
      <c r="G157" s="36">
        <v>1</v>
      </c>
      <c r="H157" s="36"/>
      <c r="I157" s="36">
        <v>2</v>
      </c>
      <c r="J157" s="36"/>
      <c r="K157" s="36"/>
      <c r="L157" s="19"/>
      <c r="M157" s="19"/>
      <c r="N157" s="19"/>
      <c r="O157" s="19"/>
      <c r="P157" s="19"/>
      <c r="Q157" s="19"/>
      <c r="R157" s="19"/>
      <c r="S157" s="19"/>
      <c r="T157" s="5" t="s">
        <v>91</v>
      </c>
      <c r="U157" s="103" t="s">
        <v>176</v>
      </c>
      <c r="V157" s="34" t="s">
        <v>116</v>
      </c>
      <c r="W157" s="29" t="s">
        <v>368</v>
      </c>
      <c r="X157" s="29" t="s">
        <v>242</v>
      </c>
      <c r="Y157" s="5">
        <v>2</v>
      </c>
      <c r="Z157" s="5" t="s">
        <v>357</v>
      </c>
      <c r="AA157" s="5">
        <v>2</v>
      </c>
      <c r="AB157" s="114" t="s">
        <v>75</v>
      </c>
      <c r="AC157" s="5">
        <v>8</v>
      </c>
      <c r="AD157" s="5" t="s">
        <v>32</v>
      </c>
      <c r="AE157" s="5" t="s">
        <v>28</v>
      </c>
      <c r="AF157" s="5" t="s">
        <v>28</v>
      </c>
      <c r="AG157" s="29" t="s">
        <v>351</v>
      </c>
      <c r="AH157" s="5" t="s">
        <v>445</v>
      </c>
      <c r="AI157" s="14" t="s">
        <v>350</v>
      </c>
      <c r="AJ157" s="5" t="s">
        <v>359</v>
      </c>
      <c r="AK157" s="5"/>
    </row>
    <row r="158" spans="1:37" s="34" customFormat="1" x14ac:dyDescent="0.25">
      <c r="A158" s="2">
        <v>2</v>
      </c>
      <c r="B158" s="120">
        <v>43085</v>
      </c>
      <c r="C158" s="2">
        <v>10</v>
      </c>
      <c r="D158" s="27">
        <v>8</v>
      </c>
      <c r="E158" s="27">
        <v>24</v>
      </c>
      <c r="F158" s="10"/>
      <c r="G158" s="10">
        <v>6</v>
      </c>
      <c r="H158" s="27">
        <v>2</v>
      </c>
      <c r="I158" s="27">
        <v>17</v>
      </c>
      <c r="J158" s="10"/>
      <c r="K158" s="10">
        <v>3</v>
      </c>
      <c r="L158" s="16"/>
      <c r="M158" s="16"/>
      <c r="N158" s="16">
        <v>1</v>
      </c>
      <c r="O158" s="28">
        <v>1</v>
      </c>
      <c r="P158" s="16"/>
      <c r="Q158" s="16"/>
      <c r="R158" s="16"/>
      <c r="S158" s="16"/>
      <c r="T158" s="5" t="s">
        <v>63</v>
      </c>
      <c r="U158" s="5" t="s">
        <v>480</v>
      </c>
      <c r="V158" s="34" t="s">
        <v>712</v>
      </c>
      <c r="W158" s="3">
        <v>0.56736111111111109</v>
      </c>
      <c r="X158" s="3">
        <v>0.57708333333333328</v>
      </c>
      <c r="Y158" s="5">
        <v>2</v>
      </c>
      <c r="Z158" s="5" t="s">
        <v>29</v>
      </c>
      <c r="AA158" s="5">
        <v>2</v>
      </c>
      <c r="AB158" s="5" t="s">
        <v>26</v>
      </c>
      <c r="AC158" s="5">
        <v>3</v>
      </c>
      <c r="AD158" s="5" t="s">
        <v>27</v>
      </c>
      <c r="AE158" s="5" t="s">
        <v>28</v>
      </c>
      <c r="AF158" s="5" t="s">
        <v>28</v>
      </c>
      <c r="AG158" s="3" t="s">
        <v>470</v>
      </c>
      <c r="AH158" s="5" t="s">
        <v>438</v>
      </c>
      <c r="AI158" s="5" t="s">
        <v>27</v>
      </c>
      <c r="AJ158" s="5" t="s">
        <v>481</v>
      </c>
      <c r="AK158" s="31" t="s">
        <v>504</v>
      </c>
    </row>
    <row r="159" spans="1:37" s="34" customFormat="1" x14ac:dyDescent="0.25">
      <c r="A159" s="2">
        <v>2</v>
      </c>
      <c r="B159" s="120">
        <v>43085</v>
      </c>
      <c r="C159" s="2">
        <v>11</v>
      </c>
      <c r="D159" s="36">
        <v>35</v>
      </c>
      <c r="E159" s="36">
        <v>91</v>
      </c>
      <c r="F159" s="36"/>
      <c r="G159" s="36">
        <v>5</v>
      </c>
      <c r="H159" s="36"/>
      <c r="I159" s="36">
        <v>5</v>
      </c>
      <c r="J159" s="36">
        <v>9</v>
      </c>
      <c r="K159" s="36"/>
      <c r="L159" s="19"/>
      <c r="M159" s="19"/>
      <c r="N159" s="19"/>
      <c r="O159" s="19"/>
      <c r="P159" s="19"/>
      <c r="Q159" s="43"/>
      <c r="R159" s="19"/>
      <c r="S159" s="19"/>
      <c r="T159" s="5" t="s">
        <v>91</v>
      </c>
      <c r="U159" s="5" t="s">
        <v>508</v>
      </c>
      <c r="V159" s="34" t="s">
        <v>509</v>
      </c>
      <c r="W159" s="29" t="s">
        <v>510</v>
      </c>
      <c r="X159" s="29" t="s">
        <v>218</v>
      </c>
      <c r="Y159" s="5">
        <v>2</v>
      </c>
      <c r="Z159" s="5" t="s">
        <v>357</v>
      </c>
      <c r="AA159" s="5">
        <v>2</v>
      </c>
      <c r="AB159" s="114" t="s">
        <v>26</v>
      </c>
      <c r="AC159" s="5">
        <v>7</v>
      </c>
      <c r="AD159" s="5" t="s">
        <v>27</v>
      </c>
      <c r="AE159" s="5" t="s">
        <v>28</v>
      </c>
      <c r="AF159" s="5" t="s">
        <v>28</v>
      </c>
      <c r="AG159" s="29" t="s">
        <v>511</v>
      </c>
      <c r="AH159" s="5" t="s">
        <v>438</v>
      </c>
      <c r="AI159" s="14" t="s">
        <v>32</v>
      </c>
      <c r="AJ159" s="14" t="s">
        <v>518</v>
      </c>
      <c r="AK159" s="5" t="s">
        <v>512</v>
      </c>
    </row>
    <row r="160" spans="1:37" s="34" customFormat="1" x14ac:dyDescent="0.25">
      <c r="A160" s="2">
        <v>2</v>
      </c>
      <c r="B160" s="120">
        <v>43085</v>
      </c>
      <c r="C160" s="2">
        <v>11</v>
      </c>
      <c r="D160" s="36">
        <v>4</v>
      </c>
      <c r="E160" s="36">
        <v>2</v>
      </c>
      <c r="F160" s="36"/>
      <c r="G160" s="36"/>
      <c r="H160" s="36">
        <v>5</v>
      </c>
      <c r="I160" s="36">
        <v>8</v>
      </c>
      <c r="J160" s="36"/>
      <c r="K160" s="36"/>
      <c r="L160" s="19"/>
      <c r="M160" s="19"/>
      <c r="N160" s="19"/>
      <c r="O160" s="19"/>
      <c r="P160" s="19"/>
      <c r="Q160" s="19"/>
      <c r="R160" s="19"/>
      <c r="S160" s="19"/>
      <c r="T160" s="5" t="s">
        <v>91</v>
      </c>
      <c r="U160" s="5" t="s">
        <v>143</v>
      </c>
      <c r="V160" s="34" t="s">
        <v>513</v>
      </c>
      <c r="W160" s="29" t="s">
        <v>514</v>
      </c>
      <c r="X160" s="29" t="s">
        <v>223</v>
      </c>
      <c r="Y160" s="5">
        <v>2</v>
      </c>
      <c r="Z160" s="5" t="s">
        <v>357</v>
      </c>
      <c r="AA160" s="5">
        <v>3</v>
      </c>
      <c r="AB160" s="114" t="s">
        <v>26</v>
      </c>
      <c r="AC160" s="5">
        <v>6</v>
      </c>
      <c r="AD160" s="5" t="s">
        <v>27</v>
      </c>
      <c r="AE160" s="5" t="s">
        <v>28</v>
      </c>
      <c r="AF160" s="5" t="s">
        <v>28</v>
      </c>
      <c r="AG160" s="29" t="s">
        <v>511</v>
      </c>
      <c r="AH160" s="5" t="s">
        <v>438</v>
      </c>
      <c r="AI160" s="14" t="s">
        <v>32</v>
      </c>
      <c r="AJ160" s="114" t="s">
        <v>515</v>
      </c>
      <c r="AK160" s="5"/>
    </row>
    <row r="161" spans="1:37" s="34" customFormat="1" x14ac:dyDescent="0.25">
      <c r="A161" s="2">
        <v>2</v>
      </c>
      <c r="B161" s="120">
        <v>43085</v>
      </c>
      <c r="C161" s="2">
        <v>11</v>
      </c>
      <c r="D161" s="36">
        <v>39</v>
      </c>
      <c r="E161" s="36">
        <v>22</v>
      </c>
      <c r="F161" s="36"/>
      <c r="G161" s="36">
        <v>2</v>
      </c>
      <c r="H161" s="36">
        <v>11</v>
      </c>
      <c r="I161" s="36">
        <v>1</v>
      </c>
      <c r="J161" s="36"/>
      <c r="K161" s="36"/>
      <c r="L161" s="19"/>
      <c r="M161" s="19"/>
      <c r="N161" s="19"/>
      <c r="O161" s="19"/>
      <c r="P161" s="19"/>
      <c r="Q161" s="43"/>
      <c r="R161" s="19"/>
      <c r="S161" s="19"/>
      <c r="T161" s="5" t="s">
        <v>91</v>
      </c>
      <c r="U161" s="5" t="s">
        <v>516</v>
      </c>
      <c r="V161" s="34" t="s">
        <v>517</v>
      </c>
      <c r="W161" s="29" t="s">
        <v>120</v>
      </c>
      <c r="X161" s="29" t="s">
        <v>172</v>
      </c>
      <c r="Y161" s="5">
        <v>2</v>
      </c>
      <c r="Z161" s="5" t="s">
        <v>357</v>
      </c>
      <c r="AA161" s="5">
        <v>2</v>
      </c>
      <c r="AB161" s="114" t="s">
        <v>26</v>
      </c>
      <c r="AC161" s="5">
        <v>4</v>
      </c>
      <c r="AD161" s="5" t="s">
        <v>27</v>
      </c>
      <c r="AE161" s="5" t="s">
        <v>28</v>
      </c>
      <c r="AF161" s="5" t="s">
        <v>28</v>
      </c>
      <c r="AG161" s="29" t="s">
        <v>511</v>
      </c>
      <c r="AH161" s="5" t="s">
        <v>438</v>
      </c>
      <c r="AI161" s="14" t="s">
        <v>27</v>
      </c>
      <c r="AJ161" s="14"/>
      <c r="AK161" s="5"/>
    </row>
    <row r="162" spans="1:37" s="34" customFormat="1" x14ac:dyDescent="0.25">
      <c r="A162" s="2">
        <v>2</v>
      </c>
      <c r="B162" s="120">
        <v>43085</v>
      </c>
      <c r="C162" s="2">
        <v>11</v>
      </c>
      <c r="D162" s="10">
        <v>53</v>
      </c>
      <c r="E162" s="10">
        <v>26</v>
      </c>
      <c r="F162" s="10"/>
      <c r="G162" s="10">
        <v>12</v>
      </c>
      <c r="H162" s="10">
        <v>7</v>
      </c>
      <c r="I162" s="10">
        <v>53</v>
      </c>
      <c r="J162" s="10">
        <v>11</v>
      </c>
      <c r="K162" s="10">
        <v>1</v>
      </c>
      <c r="L162" s="16">
        <v>1</v>
      </c>
      <c r="M162" s="16"/>
      <c r="N162" s="16">
        <v>2</v>
      </c>
      <c r="O162" s="16">
        <v>2</v>
      </c>
      <c r="P162" s="16"/>
      <c r="Q162" s="16">
        <v>127</v>
      </c>
      <c r="R162" s="16"/>
      <c r="S162" s="16" t="s">
        <v>486</v>
      </c>
      <c r="T162" s="5" t="s">
        <v>63</v>
      </c>
      <c r="U162" s="5" t="s">
        <v>478</v>
      </c>
      <c r="V162" s="34" t="s">
        <v>713</v>
      </c>
      <c r="W162" s="3">
        <v>0.54513888888888895</v>
      </c>
      <c r="X162" s="3">
        <v>0.56597222222222221</v>
      </c>
      <c r="Y162" s="5">
        <v>2</v>
      </c>
      <c r="Z162" s="5" t="s">
        <v>29</v>
      </c>
      <c r="AA162" s="5">
        <v>1</v>
      </c>
      <c r="AB162" s="5" t="s">
        <v>26</v>
      </c>
      <c r="AC162" s="5">
        <v>5</v>
      </c>
      <c r="AD162" s="5" t="s">
        <v>27</v>
      </c>
      <c r="AE162" s="5" t="s">
        <v>28</v>
      </c>
      <c r="AF162" s="5" t="s">
        <v>28</v>
      </c>
      <c r="AG162" s="3" t="s">
        <v>470</v>
      </c>
      <c r="AH162" s="5" t="s">
        <v>438</v>
      </c>
      <c r="AI162" s="5" t="s">
        <v>27</v>
      </c>
      <c r="AJ162" s="5" t="s">
        <v>479</v>
      </c>
      <c r="AK162" s="5"/>
    </row>
    <row r="163" spans="1:37" s="34" customFormat="1" x14ac:dyDescent="0.25">
      <c r="A163" s="2">
        <v>2</v>
      </c>
      <c r="B163" s="120">
        <v>43081</v>
      </c>
      <c r="C163" s="2">
        <v>12</v>
      </c>
      <c r="D163" s="10">
        <v>6</v>
      </c>
      <c r="E163" s="10">
        <v>22</v>
      </c>
      <c r="F163" s="10"/>
      <c r="G163" s="10">
        <v>24</v>
      </c>
      <c r="H163" s="10"/>
      <c r="I163" s="10">
        <v>10</v>
      </c>
      <c r="J163" s="10"/>
      <c r="K163" s="10">
        <v>1</v>
      </c>
      <c r="L163" s="16"/>
      <c r="M163" s="16"/>
      <c r="N163" s="16"/>
      <c r="O163" s="16"/>
      <c r="P163" s="16"/>
      <c r="Q163" s="16"/>
      <c r="R163" s="16"/>
      <c r="S163" s="16"/>
      <c r="T163" s="5" t="s">
        <v>24</v>
      </c>
      <c r="U163" s="5" t="s">
        <v>424</v>
      </c>
      <c r="V163" s="34" t="s">
        <v>425</v>
      </c>
      <c r="W163" s="3">
        <v>0.57500000000000007</v>
      </c>
      <c r="X163" s="3">
        <v>0.5805555555555556</v>
      </c>
      <c r="Y163" s="110" t="s">
        <v>428</v>
      </c>
      <c r="Z163" s="5" t="s">
        <v>29</v>
      </c>
      <c r="AA163" s="5">
        <v>2</v>
      </c>
      <c r="AB163" s="5" t="s">
        <v>145</v>
      </c>
      <c r="AC163" s="5">
        <v>6</v>
      </c>
      <c r="AD163" s="5" t="s">
        <v>27</v>
      </c>
      <c r="AE163" s="5" t="s">
        <v>28</v>
      </c>
      <c r="AF163" s="5" t="s">
        <v>28</v>
      </c>
      <c r="AG163" s="3">
        <v>0.75</v>
      </c>
      <c r="AH163" s="5" t="s">
        <v>1026</v>
      </c>
      <c r="AI163" s="5" t="s">
        <v>1072</v>
      </c>
      <c r="AJ163" s="5"/>
      <c r="AK163" s="5"/>
    </row>
    <row r="164" spans="1:37" s="34" customFormat="1" x14ac:dyDescent="0.25">
      <c r="A164" s="2">
        <v>2</v>
      </c>
      <c r="B164" s="120">
        <v>43081</v>
      </c>
      <c r="C164" s="2">
        <v>12</v>
      </c>
      <c r="D164" s="10"/>
      <c r="E164" s="10"/>
      <c r="F164" s="10"/>
      <c r="G164" s="10"/>
      <c r="H164" s="10"/>
      <c r="I164" s="10">
        <v>5</v>
      </c>
      <c r="J164" s="10"/>
      <c r="K164" s="10"/>
      <c r="L164" s="16"/>
      <c r="M164" s="16"/>
      <c r="N164" s="16"/>
      <c r="O164" s="16"/>
      <c r="P164" s="16"/>
      <c r="Q164" s="16"/>
      <c r="R164" s="16"/>
      <c r="S164" s="16"/>
      <c r="T164" s="5" t="s">
        <v>24</v>
      </c>
      <c r="U164" s="5" t="s">
        <v>426</v>
      </c>
      <c r="V164" s="34" t="s">
        <v>427</v>
      </c>
      <c r="W164" s="3">
        <v>0.59583333333333333</v>
      </c>
      <c r="X164" s="3">
        <v>0.59930555555555554</v>
      </c>
      <c r="Y164" s="5">
        <v>2</v>
      </c>
      <c r="Z164" s="5" t="s">
        <v>29</v>
      </c>
      <c r="AA164" s="108" t="s">
        <v>429</v>
      </c>
      <c r="AB164" s="5" t="s">
        <v>145</v>
      </c>
      <c r="AC164" s="5">
        <v>7</v>
      </c>
      <c r="AD164" s="5" t="s">
        <v>27</v>
      </c>
      <c r="AE164" s="5" t="s">
        <v>31</v>
      </c>
      <c r="AF164" s="111">
        <v>0.3</v>
      </c>
      <c r="AG164" s="3">
        <v>0.75</v>
      </c>
      <c r="AH164" s="5" t="s">
        <v>1026</v>
      </c>
      <c r="AI164" s="5" t="s">
        <v>32</v>
      </c>
      <c r="AJ164" s="5" t="s">
        <v>430</v>
      </c>
      <c r="AK164" s="5"/>
    </row>
    <row r="165" spans="1:37" s="34" customFormat="1" x14ac:dyDescent="0.25">
      <c r="A165" s="2">
        <v>2</v>
      </c>
      <c r="B165" s="120">
        <v>43080</v>
      </c>
      <c r="C165" s="2">
        <v>13</v>
      </c>
      <c r="D165" s="10">
        <v>16</v>
      </c>
      <c r="E165" s="10">
        <v>9</v>
      </c>
      <c r="F165" s="10">
        <v>3</v>
      </c>
      <c r="G165" s="10">
        <v>29</v>
      </c>
      <c r="H165" s="10">
        <v>2</v>
      </c>
      <c r="I165" s="10">
        <v>2</v>
      </c>
      <c r="J165" s="10"/>
      <c r="K165" s="10">
        <v>5</v>
      </c>
      <c r="L165" s="16"/>
      <c r="M165" s="16"/>
      <c r="N165" s="16"/>
      <c r="O165" s="16"/>
      <c r="P165" s="16"/>
      <c r="Q165" s="16">
        <v>1</v>
      </c>
      <c r="R165" s="16"/>
      <c r="S165" s="16"/>
      <c r="T165" s="5" t="s">
        <v>24</v>
      </c>
      <c r="U165" s="5" t="s">
        <v>257</v>
      </c>
      <c r="V165" s="34" t="s">
        <v>388</v>
      </c>
      <c r="W165" s="3">
        <v>0.46666666666666662</v>
      </c>
      <c r="X165" s="3">
        <v>0.48749999999999999</v>
      </c>
      <c r="Y165" s="5">
        <v>3</v>
      </c>
      <c r="Z165" s="5" t="s">
        <v>389</v>
      </c>
      <c r="AA165" s="5">
        <v>4</v>
      </c>
      <c r="AB165" s="5" t="s">
        <v>65</v>
      </c>
      <c r="AC165" s="5">
        <v>3</v>
      </c>
      <c r="AD165" s="5" t="s">
        <v>27</v>
      </c>
      <c r="AE165" s="5" t="s">
        <v>32</v>
      </c>
      <c r="AF165" s="111">
        <v>0.1</v>
      </c>
      <c r="AG165" s="3">
        <v>0.70486111111111116</v>
      </c>
      <c r="AH165" s="5" t="s">
        <v>1026</v>
      </c>
      <c r="AI165" s="5" t="s">
        <v>27</v>
      </c>
      <c r="AJ165" s="5" t="s">
        <v>390</v>
      </c>
      <c r="AK165" s="5"/>
    </row>
    <row r="166" spans="1:37" s="34" customFormat="1" x14ac:dyDescent="0.25">
      <c r="A166" s="2">
        <v>2</v>
      </c>
      <c r="B166" s="120">
        <v>43080</v>
      </c>
      <c r="C166" s="2">
        <v>13</v>
      </c>
      <c r="D166" s="10">
        <v>3</v>
      </c>
      <c r="E166" s="10">
        <v>4</v>
      </c>
      <c r="F166" s="10"/>
      <c r="G166" s="10">
        <v>76</v>
      </c>
      <c r="H166" s="10">
        <v>2</v>
      </c>
      <c r="I166" s="10">
        <v>2</v>
      </c>
      <c r="J166" s="10"/>
      <c r="K166" s="10">
        <v>9</v>
      </c>
      <c r="L166" s="16"/>
      <c r="M166" s="16"/>
      <c r="N166" s="16"/>
      <c r="O166" s="16"/>
      <c r="P166" s="16"/>
      <c r="Q166" s="16"/>
      <c r="R166" s="16"/>
      <c r="S166" s="16"/>
      <c r="T166" s="5" t="s">
        <v>24</v>
      </c>
      <c r="U166" s="5" t="s">
        <v>255</v>
      </c>
      <c r="V166" s="34" t="s">
        <v>391</v>
      </c>
      <c r="W166" s="3">
        <v>0.49305555555555558</v>
      </c>
      <c r="X166" s="3">
        <v>0.51388888888888895</v>
      </c>
      <c r="Y166" s="5">
        <v>2</v>
      </c>
      <c r="Z166" s="5" t="s">
        <v>29</v>
      </c>
      <c r="AA166" s="5">
        <v>3</v>
      </c>
      <c r="AB166" s="5" t="s">
        <v>65</v>
      </c>
      <c r="AC166" s="5">
        <v>2</v>
      </c>
      <c r="AD166" s="5" t="s">
        <v>27</v>
      </c>
      <c r="AE166" s="5" t="s">
        <v>31</v>
      </c>
      <c r="AF166" s="111">
        <v>0.3</v>
      </c>
      <c r="AG166" s="3">
        <v>0.70486111111111116</v>
      </c>
      <c r="AH166" s="5" t="s">
        <v>445</v>
      </c>
      <c r="AI166" s="5" t="s">
        <v>27</v>
      </c>
      <c r="AJ166" s="5" t="s">
        <v>392</v>
      </c>
      <c r="AK166" s="5"/>
    </row>
    <row r="167" spans="1:37" s="34" customFormat="1" x14ac:dyDescent="0.25">
      <c r="A167" s="2">
        <v>2</v>
      </c>
      <c r="B167" s="120">
        <v>43080</v>
      </c>
      <c r="C167" s="2">
        <v>13</v>
      </c>
      <c r="D167" s="10">
        <v>5</v>
      </c>
      <c r="E167" s="10">
        <v>1</v>
      </c>
      <c r="F167" s="10"/>
      <c r="G167" s="10"/>
      <c r="H167" s="10"/>
      <c r="I167" s="10"/>
      <c r="J167" s="10"/>
      <c r="K167" s="10"/>
      <c r="L167" s="16"/>
      <c r="M167" s="16"/>
      <c r="N167" s="16"/>
      <c r="O167" s="16"/>
      <c r="P167" s="16"/>
      <c r="Q167" s="16"/>
      <c r="R167" s="16"/>
      <c r="S167" s="16"/>
      <c r="T167" s="5" t="s">
        <v>24</v>
      </c>
      <c r="U167" s="5" t="s">
        <v>254</v>
      </c>
      <c r="V167" s="34" t="s">
        <v>396</v>
      </c>
      <c r="W167" s="3">
        <v>0.52569444444444446</v>
      </c>
      <c r="X167" s="3">
        <v>0.53611111111111109</v>
      </c>
      <c r="Y167" s="5">
        <v>2</v>
      </c>
      <c r="Z167" s="5" t="s">
        <v>29</v>
      </c>
      <c r="AA167" s="108" t="s">
        <v>25</v>
      </c>
      <c r="AB167" s="5" t="s">
        <v>65</v>
      </c>
      <c r="AC167" s="5">
        <v>3</v>
      </c>
      <c r="AD167" s="5" t="s">
        <v>27</v>
      </c>
      <c r="AE167" s="5" t="s">
        <v>28</v>
      </c>
      <c r="AF167" s="5" t="s">
        <v>28</v>
      </c>
      <c r="AG167" s="3">
        <v>0.70486111111111116</v>
      </c>
      <c r="AH167" s="5" t="s">
        <v>445</v>
      </c>
      <c r="AI167" s="5" t="s">
        <v>27</v>
      </c>
      <c r="AJ167" s="5" t="s">
        <v>393</v>
      </c>
      <c r="AK167" s="5"/>
    </row>
    <row r="168" spans="1:37" s="34" customFormat="1" x14ac:dyDescent="0.25">
      <c r="A168" s="2">
        <v>2</v>
      </c>
      <c r="B168" s="120">
        <v>43080</v>
      </c>
      <c r="C168" s="2">
        <v>13</v>
      </c>
      <c r="D168" s="10">
        <v>9</v>
      </c>
      <c r="E168" s="10">
        <v>4</v>
      </c>
      <c r="F168" s="10"/>
      <c r="G168" s="10">
        <v>78</v>
      </c>
      <c r="H168" s="10">
        <v>3</v>
      </c>
      <c r="I168" s="10">
        <v>6</v>
      </c>
      <c r="J168" s="10"/>
      <c r="K168" s="10">
        <v>9</v>
      </c>
      <c r="L168" s="16"/>
      <c r="M168" s="16"/>
      <c r="N168" s="16">
        <v>1</v>
      </c>
      <c r="O168" s="16"/>
      <c r="P168" s="16"/>
      <c r="Q168" s="16"/>
      <c r="R168" s="16"/>
      <c r="S168" s="16" t="s">
        <v>486</v>
      </c>
      <c r="T168" s="5" t="s">
        <v>24</v>
      </c>
      <c r="U168" s="5" t="s">
        <v>394</v>
      </c>
      <c r="V168" s="34" t="s">
        <v>395</v>
      </c>
      <c r="W168" s="3">
        <v>0.53472222222222221</v>
      </c>
      <c r="X168" s="3">
        <v>0.57500000000000007</v>
      </c>
      <c r="Y168" s="5" t="s">
        <v>397</v>
      </c>
      <c r="Z168" s="5" t="s">
        <v>29</v>
      </c>
      <c r="AA168" s="5" t="s">
        <v>397</v>
      </c>
      <c r="AB168" s="5" t="s">
        <v>65</v>
      </c>
      <c r="AC168" s="5">
        <v>2</v>
      </c>
      <c r="AD168" s="5" t="s">
        <v>27</v>
      </c>
      <c r="AE168" s="5" t="s">
        <v>31</v>
      </c>
      <c r="AF168" s="111">
        <v>0.3</v>
      </c>
      <c r="AG168" s="3">
        <v>0.70486111111111116</v>
      </c>
      <c r="AH168" s="5" t="s">
        <v>445</v>
      </c>
      <c r="AI168" s="5" t="s">
        <v>27</v>
      </c>
      <c r="AJ168" s="5" t="s">
        <v>398</v>
      </c>
      <c r="AK168" s="5"/>
    </row>
    <row r="169" spans="1:37" s="34" customFormat="1" x14ac:dyDescent="0.25">
      <c r="A169" s="2">
        <v>2</v>
      </c>
      <c r="B169" s="120">
        <v>43080</v>
      </c>
      <c r="C169" s="2">
        <v>13</v>
      </c>
      <c r="D169" s="10"/>
      <c r="E169" s="10"/>
      <c r="F169" s="10"/>
      <c r="G169" s="10"/>
      <c r="H169" s="10"/>
      <c r="I169" s="10"/>
      <c r="J169" s="10"/>
      <c r="K169" s="10"/>
      <c r="L169" s="16"/>
      <c r="M169" s="16"/>
      <c r="N169" s="16"/>
      <c r="O169" s="16"/>
      <c r="P169" s="16"/>
      <c r="Q169" s="16"/>
      <c r="R169" s="16"/>
      <c r="S169" s="16"/>
      <c r="T169" s="5" t="s">
        <v>24</v>
      </c>
      <c r="U169" s="5" t="s">
        <v>251</v>
      </c>
      <c r="V169" s="34" t="s">
        <v>399</v>
      </c>
      <c r="W169" s="3">
        <v>0.58472222222222225</v>
      </c>
      <c r="X169" s="3">
        <v>0.58750000000000002</v>
      </c>
      <c r="Y169" s="5" t="s">
        <v>400</v>
      </c>
      <c r="Z169" s="5" t="s">
        <v>29</v>
      </c>
      <c r="AA169" s="5">
        <v>1</v>
      </c>
      <c r="AB169" s="5" t="s">
        <v>26</v>
      </c>
      <c r="AC169" s="5">
        <v>3</v>
      </c>
      <c r="AD169" s="5" t="s">
        <v>27</v>
      </c>
      <c r="AE169" s="5" t="s">
        <v>28</v>
      </c>
      <c r="AF169" s="5" t="s">
        <v>28</v>
      </c>
      <c r="AG169" s="3">
        <v>0.70486111111111116</v>
      </c>
      <c r="AH169" s="5" t="s">
        <v>445</v>
      </c>
      <c r="AI169" s="5" t="s">
        <v>27</v>
      </c>
      <c r="AJ169" s="5" t="s">
        <v>401</v>
      </c>
      <c r="AK169" s="5"/>
    </row>
    <row r="170" spans="1:37" s="34" customFormat="1" x14ac:dyDescent="0.25">
      <c r="A170" s="2">
        <v>2</v>
      </c>
      <c r="B170" s="120">
        <v>43080</v>
      </c>
      <c r="C170" s="2">
        <v>13</v>
      </c>
      <c r="D170" s="10">
        <v>18</v>
      </c>
      <c r="E170" s="10">
        <v>2</v>
      </c>
      <c r="F170" s="10"/>
      <c r="G170" s="10">
        <v>40</v>
      </c>
      <c r="H170" s="10">
        <v>1</v>
      </c>
      <c r="I170" s="10">
        <v>4</v>
      </c>
      <c r="J170" s="10"/>
      <c r="K170" s="10"/>
      <c r="L170" s="16"/>
      <c r="M170" s="16"/>
      <c r="N170" s="16"/>
      <c r="O170" s="16"/>
      <c r="P170" s="16"/>
      <c r="Q170" s="16"/>
      <c r="R170" s="16"/>
      <c r="S170" s="16"/>
      <c r="T170" s="5" t="s">
        <v>24</v>
      </c>
      <c r="U170" s="5" t="s">
        <v>402</v>
      </c>
      <c r="V170" s="34" t="s">
        <v>403</v>
      </c>
      <c r="W170" s="3">
        <v>0.59722222222222221</v>
      </c>
      <c r="X170" s="3">
        <v>0.61319444444444449</v>
      </c>
      <c r="Y170" s="5">
        <v>1</v>
      </c>
      <c r="Z170" s="5" t="s">
        <v>29</v>
      </c>
      <c r="AA170" s="5">
        <v>1</v>
      </c>
      <c r="AB170" s="5" t="s">
        <v>26</v>
      </c>
      <c r="AC170" s="5">
        <v>5</v>
      </c>
      <c r="AD170" s="5" t="s">
        <v>27</v>
      </c>
      <c r="AE170" s="5" t="s">
        <v>31</v>
      </c>
      <c r="AF170" s="111">
        <v>0.5</v>
      </c>
      <c r="AG170" s="3">
        <v>0.70486111111111116</v>
      </c>
      <c r="AH170" s="5" t="s">
        <v>445</v>
      </c>
      <c r="AI170" s="5" t="s">
        <v>1073</v>
      </c>
      <c r="AJ170" s="5" t="s">
        <v>404</v>
      </c>
      <c r="AK170" s="5"/>
    </row>
    <row r="171" spans="1:37" s="34" customFormat="1" x14ac:dyDescent="0.25">
      <c r="A171" s="2">
        <v>2</v>
      </c>
      <c r="B171" s="120">
        <v>43080</v>
      </c>
      <c r="C171" s="2">
        <v>13</v>
      </c>
      <c r="D171" s="10">
        <v>2</v>
      </c>
      <c r="E171" s="10">
        <v>4</v>
      </c>
      <c r="F171" s="10"/>
      <c r="G171" s="10"/>
      <c r="H171" s="10"/>
      <c r="I171" s="10">
        <v>5</v>
      </c>
      <c r="J171" s="10"/>
      <c r="K171" s="10">
        <v>4</v>
      </c>
      <c r="L171" s="16"/>
      <c r="M171" s="16"/>
      <c r="N171" s="16"/>
      <c r="O171" s="16"/>
      <c r="P171" s="16"/>
      <c r="Q171" s="16"/>
      <c r="R171" s="16"/>
      <c r="S171" s="16"/>
      <c r="T171" s="5" t="s">
        <v>24</v>
      </c>
      <c r="U171" s="5" t="s">
        <v>244</v>
      </c>
      <c r="V171" s="34" t="s">
        <v>405</v>
      </c>
      <c r="W171" s="3">
        <v>0.62152777777777779</v>
      </c>
      <c r="X171" s="3">
        <v>0.63611111111111118</v>
      </c>
      <c r="Y171" s="5">
        <v>1</v>
      </c>
      <c r="Z171" s="5" t="s">
        <v>29</v>
      </c>
      <c r="AA171" s="5">
        <v>2</v>
      </c>
      <c r="AB171" s="5" t="s">
        <v>65</v>
      </c>
      <c r="AC171" s="5">
        <v>6</v>
      </c>
      <c r="AD171" s="5" t="s">
        <v>27</v>
      </c>
      <c r="AE171" s="5" t="s">
        <v>31</v>
      </c>
      <c r="AF171" s="111">
        <v>0.3</v>
      </c>
      <c r="AG171" s="3">
        <v>0.70486111111111116</v>
      </c>
      <c r="AH171" s="5" t="s">
        <v>546</v>
      </c>
      <c r="AI171" s="5" t="s">
        <v>1172</v>
      </c>
      <c r="AJ171" s="5" t="s">
        <v>406</v>
      </c>
      <c r="AK171" s="5"/>
    </row>
    <row r="172" spans="1:37" s="34" customFormat="1" x14ac:dyDescent="0.25">
      <c r="A172" s="20">
        <v>2</v>
      </c>
      <c r="B172" s="121">
        <v>43081</v>
      </c>
      <c r="C172" s="20">
        <v>14</v>
      </c>
      <c r="D172" s="36">
        <v>1</v>
      </c>
      <c r="E172" s="36">
        <v>32</v>
      </c>
      <c r="F172" s="36"/>
      <c r="G172" s="36">
        <v>2</v>
      </c>
      <c r="H172" s="36">
        <v>2</v>
      </c>
      <c r="I172" s="36">
        <v>17</v>
      </c>
      <c r="J172" s="36"/>
      <c r="K172" s="36"/>
      <c r="L172" s="19"/>
      <c r="M172" s="19"/>
      <c r="N172" s="19"/>
      <c r="O172" s="19"/>
      <c r="P172" s="19"/>
      <c r="Q172" s="19"/>
      <c r="R172" s="19"/>
      <c r="S172" s="19"/>
      <c r="T172" s="5" t="s">
        <v>91</v>
      </c>
      <c r="U172" s="5" t="s">
        <v>276</v>
      </c>
      <c r="V172" s="25" t="s">
        <v>277</v>
      </c>
      <c r="W172" s="48">
        <v>0.3576388888888889</v>
      </c>
      <c r="X172" s="48">
        <v>0.38194444444444442</v>
      </c>
      <c r="Y172" s="5">
        <v>1</v>
      </c>
      <c r="Z172" s="5" t="s">
        <v>357</v>
      </c>
      <c r="AA172" s="5">
        <v>1</v>
      </c>
      <c r="AB172" s="114" t="s">
        <v>75</v>
      </c>
      <c r="AC172" s="5">
        <v>6</v>
      </c>
      <c r="AD172" s="5" t="s">
        <v>27</v>
      </c>
      <c r="AE172" s="5" t="s">
        <v>28</v>
      </c>
      <c r="AF172" s="5" t="s">
        <v>28</v>
      </c>
      <c r="AG172" s="29" t="s">
        <v>497</v>
      </c>
      <c r="AH172" s="5" t="s">
        <v>438</v>
      </c>
      <c r="AI172" s="14" t="s">
        <v>141</v>
      </c>
      <c r="AJ172" s="14"/>
      <c r="AK172" s="5"/>
    </row>
    <row r="173" spans="1:37" s="34" customFormat="1" x14ac:dyDescent="0.25">
      <c r="A173" s="20">
        <v>2</v>
      </c>
      <c r="B173" s="121">
        <v>43081</v>
      </c>
      <c r="C173" s="20">
        <v>14</v>
      </c>
      <c r="D173" s="36">
        <v>2</v>
      </c>
      <c r="E173" s="36">
        <v>4</v>
      </c>
      <c r="F173" s="10"/>
      <c r="G173" s="36">
        <v>2</v>
      </c>
      <c r="H173" s="10"/>
      <c r="I173" s="36">
        <v>15</v>
      </c>
      <c r="J173" s="36"/>
      <c r="K173" s="36"/>
      <c r="L173" s="19"/>
      <c r="M173" s="19"/>
      <c r="N173" s="19"/>
      <c r="O173" s="19"/>
      <c r="P173" s="19"/>
      <c r="Q173" s="19">
        <v>2</v>
      </c>
      <c r="R173" s="19"/>
      <c r="S173" s="19"/>
      <c r="T173" s="5" t="s">
        <v>91</v>
      </c>
      <c r="U173" s="5" t="s">
        <v>274</v>
      </c>
      <c r="V173" s="34" t="s">
        <v>498</v>
      </c>
      <c r="W173" s="48">
        <v>0.3888888888888889</v>
      </c>
      <c r="X173" s="48">
        <v>0.40972222222222227</v>
      </c>
      <c r="Y173" s="5">
        <v>1</v>
      </c>
      <c r="Z173" s="5" t="s">
        <v>29</v>
      </c>
      <c r="AA173" s="5">
        <v>1</v>
      </c>
      <c r="AB173" s="114" t="s">
        <v>75</v>
      </c>
      <c r="AC173" s="5">
        <v>6</v>
      </c>
      <c r="AD173" s="5" t="s">
        <v>27</v>
      </c>
      <c r="AE173" s="5" t="s">
        <v>28</v>
      </c>
      <c r="AF173" s="5" t="s">
        <v>28</v>
      </c>
      <c r="AG173" s="29" t="s">
        <v>497</v>
      </c>
      <c r="AH173" s="5" t="s">
        <v>438</v>
      </c>
      <c r="AI173" s="14" t="s">
        <v>141</v>
      </c>
      <c r="AJ173" s="5"/>
      <c r="AK173" s="94"/>
    </row>
    <row r="174" spans="1:37" s="34" customFormat="1" x14ac:dyDescent="0.25">
      <c r="A174" s="20">
        <v>2</v>
      </c>
      <c r="B174" s="121">
        <v>43081</v>
      </c>
      <c r="C174" s="20">
        <v>14</v>
      </c>
      <c r="D174" s="36">
        <v>10</v>
      </c>
      <c r="E174" s="36">
        <v>10</v>
      </c>
      <c r="F174" s="36"/>
      <c r="G174" s="36">
        <v>12</v>
      </c>
      <c r="H174" s="36"/>
      <c r="I174" s="36">
        <v>6</v>
      </c>
      <c r="J174" s="36"/>
      <c r="K174" s="36"/>
      <c r="L174" s="19"/>
      <c r="M174" s="19"/>
      <c r="N174" s="19"/>
      <c r="O174" s="19"/>
      <c r="P174" s="19"/>
      <c r="Q174" s="19"/>
      <c r="R174" s="19"/>
      <c r="S174" s="19"/>
      <c r="T174" s="5" t="s">
        <v>91</v>
      </c>
      <c r="U174" s="5" t="s">
        <v>272</v>
      </c>
      <c r="V174" s="34" t="s">
        <v>273</v>
      </c>
      <c r="W174" s="48">
        <v>0.4236111111111111</v>
      </c>
      <c r="X174" s="48">
        <v>0.4375</v>
      </c>
      <c r="Y174" s="5">
        <v>0</v>
      </c>
      <c r="Z174" s="5" t="s">
        <v>29</v>
      </c>
      <c r="AA174" s="5">
        <v>0</v>
      </c>
      <c r="AB174" s="114" t="s">
        <v>75</v>
      </c>
      <c r="AC174" s="5">
        <v>4</v>
      </c>
      <c r="AD174" s="5" t="s">
        <v>27</v>
      </c>
      <c r="AE174" s="5" t="s">
        <v>28</v>
      </c>
      <c r="AF174" s="5" t="s">
        <v>28</v>
      </c>
      <c r="AG174" s="29" t="s">
        <v>497</v>
      </c>
      <c r="AH174" s="5" t="s">
        <v>438</v>
      </c>
      <c r="AI174" s="14" t="s">
        <v>141</v>
      </c>
      <c r="AJ174" s="5"/>
      <c r="AK174" s="14"/>
    </row>
    <row r="175" spans="1:37" s="34" customFormat="1" x14ac:dyDescent="0.25">
      <c r="A175" s="20">
        <v>2</v>
      </c>
      <c r="B175" s="121">
        <v>43081</v>
      </c>
      <c r="C175" s="20">
        <v>14</v>
      </c>
      <c r="D175" s="36"/>
      <c r="E175" s="36">
        <v>1</v>
      </c>
      <c r="F175" s="36"/>
      <c r="G175" s="36"/>
      <c r="H175" s="36">
        <v>12</v>
      </c>
      <c r="I175" s="36"/>
      <c r="J175" s="36"/>
      <c r="K175" s="36"/>
      <c r="L175" s="19"/>
      <c r="M175" s="19"/>
      <c r="N175" s="19"/>
      <c r="O175" s="19"/>
      <c r="P175" s="19"/>
      <c r="Q175" s="19">
        <v>6</v>
      </c>
      <c r="R175" s="19"/>
      <c r="S175" s="19"/>
      <c r="T175" s="5" t="s">
        <v>91</v>
      </c>
      <c r="U175" s="5" t="s">
        <v>499</v>
      </c>
      <c r="V175" s="34" t="s">
        <v>500</v>
      </c>
      <c r="W175" s="48">
        <v>0.45833333333333331</v>
      </c>
      <c r="X175" s="48">
        <v>0.5</v>
      </c>
      <c r="Y175" s="5">
        <v>0</v>
      </c>
      <c r="Z175" s="5" t="s">
        <v>29</v>
      </c>
      <c r="AA175" s="5">
        <v>0</v>
      </c>
      <c r="AB175" s="114" t="s">
        <v>75</v>
      </c>
      <c r="AC175" s="5">
        <v>4</v>
      </c>
      <c r="AD175" s="5" t="s">
        <v>27</v>
      </c>
      <c r="AE175" s="5" t="s">
        <v>28</v>
      </c>
      <c r="AF175" s="5" t="s">
        <v>28</v>
      </c>
      <c r="AG175" s="29" t="s">
        <v>497</v>
      </c>
      <c r="AH175" s="5" t="s">
        <v>438</v>
      </c>
      <c r="AI175" s="14" t="s">
        <v>141</v>
      </c>
      <c r="AJ175" s="5"/>
      <c r="AK175" s="5"/>
    </row>
    <row r="176" spans="1:37" s="34" customFormat="1" x14ac:dyDescent="0.25">
      <c r="A176" s="20">
        <v>2</v>
      </c>
      <c r="B176" s="121">
        <v>43081</v>
      </c>
      <c r="C176" s="20">
        <v>15</v>
      </c>
      <c r="D176" s="36"/>
      <c r="E176" s="36"/>
      <c r="F176" s="38">
        <v>66</v>
      </c>
      <c r="G176" s="36"/>
      <c r="H176" s="38">
        <v>5</v>
      </c>
      <c r="I176" s="36"/>
      <c r="J176" s="36"/>
      <c r="K176" s="36"/>
      <c r="L176" s="19"/>
      <c r="M176" s="19"/>
      <c r="N176" s="19"/>
      <c r="O176" s="19"/>
      <c r="P176" s="19"/>
      <c r="Q176" s="19"/>
      <c r="R176" s="19"/>
      <c r="S176" s="19"/>
      <c r="T176" s="5" t="s">
        <v>91</v>
      </c>
      <c r="U176" s="5" t="s">
        <v>276</v>
      </c>
      <c r="V176" s="25" t="s">
        <v>277</v>
      </c>
      <c r="W176" s="48">
        <v>0.3576388888888889</v>
      </c>
      <c r="X176" s="48">
        <v>0.38194444444444442</v>
      </c>
      <c r="Y176" s="5">
        <v>1</v>
      </c>
      <c r="Z176" s="5" t="s">
        <v>29</v>
      </c>
      <c r="AA176" s="5">
        <v>1</v>
      </c>
      <c r="AB176" s="114" t="s">
        <v>75</v>
      </c>
      <c r="AC176" s="5">
        <v>6</v>
      </c>
      <c r="AD176" s="5" t="s">
        <v>27</v>
      </c>
      <c r="AE176" s="5" t="s">
        <v>28</v>
      </c>
      <c r="AF176" s="5" t="s">
        <v>28</v>
      </c>
      <c r="AG176" s="29" t="s">
        <v>497</v>
      </c>
      <c r="AH176" s="5" t="s">
        <v>438</v>
      </c>
      <c r="AI176" s="14" t="s">
        <v>141</v>
      </c>
      <c r="AJ176" s="5"/>
      <c r="AK176" s="141" t="s">
        <v>501</v>
      </c>
    </row>
    <row r="177" spans="1:37" s="34" customFormat="1" x14ac:dyDescent="0.25">
      <c r="A177" s="2">
        <v>2</v>
      </c>
      <c r="B177" s="120">
        <v>43081</v>
      </c>
      <c r="C177" s="2">
        <v>15</v>
      </c>
      <c r="D177" s="21">
        <v>115</v>
      </c>
      <c r="E177" s="27">
        <v>165</v>
      </c>
      <c r="F177" s="10">
        <v>90</v>
      </c>
      <c r="G177" s="10">
        <v>2</v>
      </c>
      <c r="H177" s="27">
        <v>75</v>
      </c>
      <c r="I177" s="10">
        <v>60</v>
      </c>
      <c r="J177" s="10"/>
      <c r="K177" s="10">
        <v>20</v>
      </c>
      <c r="L177" s="16"/>
      <c r="M177" s="16">
        <v>2</v>
      </c>
      <c r="N177" s="16"/>
      <c r="O177" s="16"/>
      <c r="P177" s="16"/>
      <c r="Q177" s="16">
        <v>3</v>
      </c>
      <c r="R177" s="16"/>
      <c r="S177" s="16"/>
      <c r="T177" s="5" t="s">
        <v>24</v>
      </c>
      <c r="U177" s="5" t="s">
        <v>407</v>
      </c>
      <c r="V177" s="34" t="s">
        <v>408</v>
      </c>
      <c r="W177" s="3">
        <v>0.37152777777777773</v>
      </c>
      <c r="X177" s="3">
        <v>0.46875</v>
      </c>
      <c r="Y177" s="5" t="s">
        <v>411</v>
      </c>
      <c r="Z177" s="5" t="s">
        <v>409</v>
      </c>
      <c r="AA177" s="5" t="s">
        <v>410</v>
      </c>
      <c r="AB177" s="5" t="s">
        <v>417</v>
      </c>
      <c r="AC177" s="5" t="s">
        <v>412</v>
      </c>
      <c r="AD177" s="5" t="s">
        <v>27</v>
      </c>
      <c r="AE177" s="5" t="s">
        <v>28</v>
      </c>
      <c r="AF177" s="5" t="s">
        <v>28</v>
      </c>
      <c r="AG177" s="3">
        <v>0.75</v>
      </c>
      <c r="AH177" s="5" t="s">
        <v>438</v>
      </c>
      <c r="AI177" s="5" t="s">
        <v>1074</v>
      </c>
      <c r="AJ177" s="5" t="s">
        <v>413</v>
      </c>
      <c r="AK177" s="31" t="s">
        <v>502</v>
      </c>
    </row>
    <row r="178" spans="1:37" s="34" customFormat="1" x14ac:dyDescent="0.25">
      <c r="A178" s="20">
        <v>2</v>
      </c>
      <c r="B178" s="121">
        <v>43081</v>
      </c>
      <c r="C178" s="20">
        <v>15</v>
      </c>
      <c r="D178" s="36"/>
      <c r="E178" s="36"/>
      <c r="F178" s="36"/>
      <c r="G178" s="36"/>
      <c r="H178" s="36"/>
      <c r="I178" s="36"/>
      <c r="J178" s="36"/>
      <c r="K178" s="36"/>
      <c r="L178" s="19"/>
      <c r="M178" s="19"/>
      <c r="N178" s="19"/>
      <c r="O178" s="19">
        <v>1</v>
      </c>
      <c r="P178" s="19"/>
      <c r="Q178" s="19"/>
      <c r="R178" s="19"/>
      <c r="S178" s="19"/>
      <c r="T178" s="5" t="s">
        <v>91</v>
      </c>
      <c r="U178" s="5" t="s">
        <v>274</v>
      </c>
      <c r="V178" s="34" t="s">
        <v>498</v>
      </c>
      <c r="W178" s="48">
        <v>0.3888888888888889</v>
      </c>
      <c r="X178" s="48">
        <v>0.40972222222222227</v>
      </c>
      <c r="Y178" s="5">
        <v>1</v>
      </c>
      <c r="Z178" s="5" t="s">
        <v>29</v>
      </c>
      <c r="AA178" s="5">
        <v>1</v>
      </c>
      <c r="AB178" s="114" t="s">
        <v>75</v>
      </c>
      <c r="AC178" s="5">
        <v>6</v>
      </c>
      <c r="AD178" s="5" t="s">
        <v>27</v>
      </c>
      <c r="AE178" s="5" t="s">
        <v>28</v>
      </c>
      <c r="AF178" s="5" t="s">
        <v>28</v>
      </c>
      <c r="AG178" s="29" t="s">
        <v>497</v>
      </c>
      <c r="AH178" s="5" t="s">
        <v>438</v>
      </c>
      <c r="AI178" s="14" t="s">
        <v>141</v>
      </c>
      <c r="AJ178" s="5"/>
      <c r="AK178" s="5"/>
    </row>
    <row r="179" spans="1:37" s="34" customFormat="1" x14ac:dyDescent="0.25">
      <c r="A179" s="20">
        <v>2</v>
      </c>
      <c r="B179" s="121">
        <v>43081</v>
      </c>
      <c r="C179" s="20">
        <v>15</v>
      </c>
      <c r="D179" s="36">
        <v>27</v>
      </c>
      <c r="E179" s="37">
        <v>94</v>
      </c>
      <c r="F179" s="39">
        <v>66</v>
      </c>
      <c r="G179" s="36"/>
      <c r="H179" s="37">
        <v>47</v>
      </c>
      <c r="I179" s="36">
        <v>5</v>
      </c>
      <c r="J179" s="36"/>
      <c r="K179" s="36"/>
      <c r="L179" s="19"/>
      <c r="M179" s="19"/>
      <c r="N179" s="19"/>
      <c r="O179" s="19"/>
      <c r="P179" s="19"/>
      <c r="Q179" s="19"/>
      <c r="R179" s="19"/>
      <c r="S179" s="19"/>
      <c r="T179" s="5" t="s">
        <v>91</v>
      </c>
      <c r="U179" s="5" t="s">
        <v>499</v>
      </c>
      <c r="V179" s="34" t="s">
        <v>500</v>
      </c>
      <c r="W179" s="48">
        <v>0.45833333333333331</v>
      </c>
      <c r="X179" s="48">
        <v>0.5</v>
      </c>
      <c r="Y179" s="5">
        <v>0</v>
      </c>
      <c r="Z179" s="5" t="s">
        <v>29</v>
      </c>
      <c r="AA179" s="5">
        <v>0</v>
      </c>
      <c r="AB179" s="114" t="s">
        <v>75</v>
      </c>
      <c r="AC179" s="5">
        <v>4</v>
      </c>
      <c r="AD179" s="5" t="s">
        <v>27</v>
      </c>
      <c r="AE179" s="5" t="s">
        <v>28</v>
      </c>
      <c r="AF179" s="5" t="s">
        <v>28</v>
      </c>
      <c r="AG179" s="29" t="s">
        <v>497</v>
      </c>
      <c r="AH179" s="5" t="s">
        <v>438</v>
      </c>
      <c r="AI179" s="14" t="s">
        <v>141</v>
      </c>
      <c r="AJ179" s="5"/>
      <c r="AK179" s="142" t="s">
        <v>503</v>
      </c>
    </row>
    <row r="180" spans="1:37" s="34" customFormat="1" x14ac:dyDescent="0.25">
      <c r="A180" s="2">
        <v>2</v>
      </c>
      <c r="B180" s="120">
        <v>43081</v>
      </c>
      <c r="C180" s="2">
        <v>15</v>
      </c>
      <c r="D180" s="10">
        <v>4</v>
      </c>
      <c r="E180" s="10">
        <v>13</v>
      </c>
      <c r="F180" s="10"/>
      <c r="G180" s="10">
        <v>20</v>
      </c>
      <c r="H180" s="10"/>
      <c r="I180" s="10">
        <v>3</v>
      </c>
      <c r="J180" s="10"/>
      <c r="K180" s="10">
        <v>7</v>
      </c>
      <c r="L180" s="16"/>
      <c r="M180" s="16"/>
      <c r="N180" s="16"/>
      <c r="O180" s="16"/>
      <c r="P180" s="16"/>
      <c r="Q180" s="16"/>
      <c r="R180" s="16"/>
      <c r="S180" s="16"/>
      <c r="T180" s="5" t="s">
        <v>24</v>
      </c>
      <c r="U180" s="5" t="s">
        <v>414</v>
      </c>
      <c r="V180" s="34" t="s">
        <v>415</v>
      </c>
      <c r="W180" s="3">
        <v>0.5</v>
      </c>
      <c r="X180" s="3">
        <v>0.50624999999999998</v>
      </c>
      <c r="Y180" s="5" t="s">
        <v>416</v>
      </c>
      <c r="Z180" s="5" t="s">
        <v>29</v>
      </c>
      <c r="AA180" s="5">
        <v>1</v>
      </c>
      <c r="AB180" s="5" t="s">
        <v>56</v>
      </c>
      <c r="AC180" s="5">
        <v>4</v>
      </c>
      <c r="AD180" s="5" t="s">
        <v>27</v>
      </c>
      <c r="AE180" s="5" t="s">
        <v>28</v>
      </c>
      <c r="AF180" s="5" t="s">
        <v>28</v>
      </c>
      <c r="AG180" s="3">
        <v>0.75</v>
      </c>
      <c r="AH180" s="5" t="s">
        <v>438</v>
      </c>
      <c r="AI180" s="5" t="s">
        <v>27</v>
      </c>
      <c r="AJ180" s="5" t="s">
        <v>422</v>
      </c>
      <c r="AK180" s="5"/>
    </row>
    <row r="181" spans="1:37" s="34" customFormat="1" x14ac:dyDescent="0.25">
      <c r="A181" s="20">
        <v>2</v>
      </c>
      <c r="B181" s="121">
        <v>43081</v>
      </c>
      <c r="C181" s="20">
        <v>15</v>
      </c>
      <c r="D181" s="36"/>
      <c r="E181" s="36"/>
      <c r="F181" s="36"/>
      <c r="G181" s="36"/>
      <c r="H181" s="36"/>
      <c r="I181" s="36">
        <v>6</v>
      </c>
      <c r="J181" s="36">
        <v>12</v>
      </c>
      <c r="K181" s="36"/>
      <c r="L181" s="19"/>
      <c r="M181" s="19"/>
      <c r="N181" s="19"/>
      <c r="O181" s="19"/>
      <c r="P181" s="19"/>
      <c r="Q181" s="19"/>
      <c r="R181" s="19"/>
      <c r="S181" s="19"/>
      <c r="T181" s="5" t="s">
        <v>91</v>
      </c>
      <c r="U181" s="5" t="s">
        <v>267</v>
      </c>
      <c r="V181" s="34" t="s">
        <v>268</v>
      </c>
      <c r="W181" s="48">
        <v>0.51041666666666663</v>
      </c>
      <c r="X181" s="48">
        <v>0.52083333333333337</v>
      </c>
      <c r="Y181" s="5">
        <v>0</v>
      </c>
      <c r="Z181" s="5" t="s">
        <v>29</v>
      </c>
      <c r="AA181" s="5">
        <v>0</v>
      </c>
      <c r="AB181" s="114" t="s">
        <v>56</v>
      </c>
      <c r="AC181" s="5">
        <v>4</v>
      </c>
      <c r="AD181" s="5" t="s">
        <v>27</v>
      </c>
      <c r="AE181" s="5" t="s">
        <v>28</v>
      </c>
      <c r="AF181" s="5" t="s">
        <v>28</v>
      </c>
      <c r="AG181" s="29" t="s">
        <v>497</v>
      </c>
      <c r="AH181" s="5" t="s">
        <v>1026</v>
      </c>
      <c r="AI181" s="14" t="s">
        <v>141</v>
      </c>
      <c r="AJ181" s="5"/>
      <c r="AK181" s="5"/>
    </row>
    <row r="182" spans="1:37" s="34" customFormat="1" x14ac:dyDescent="0.25">
      <c r="A182" s="2">
        <v>2</v>
      </c>
      <c r="B182" s="120">
        <v>43081</v>
      </c>
      <c r="C182" s="2">
        <v>15</v>
      </c>
      <c r="D182" s="10">
        <v>17</v>
      </c>
      <c r="E182" s="10">
        <v>20</v>
      </c>
      <c r="F182" s="10"/>
      <c r="G182" s="27">
        <v>38</v>
      </c>
      <c r="H182" s="10">
        <v>4</v>
      </c>
      <c r="I182" s="10">
        <v>9</v>
      </c>
      <c r="J182" s="10"/>
      <c r="K182" s="10">
        <v>2</v>
      </c>
      <c r="L182" s="16"/>
      <c r="M182" s="16"/>
      <c r="N182" s="16"/>
      <c r="O182" s="16"/>
      <c r="P182" s="16"/>
      <c r="Q182" s="16">
        <v>1</v>
      </c>
      <c r="R182" s="16"/>
      <c r="S182" s="16"/>
      <c r="T182" s="5" t="s">
        <v>24</v>
      </c>
      <c r="U182" s="5" t="s">
        <v>418</v>
      </c>
      <c r="V182" s="34" t="s">
        <v>419</v>
      </c>
      <c r="W182" s="3">
        <v>0.54027777777777775</v>
      </c>
      <c r="X182" s="3">
        <v>0.55555555555555558</v>
      </c>
      <c r="Y182" s="5" t="s">
        <v>420</v>
      </c>
      <c r="Z182" s="5" t="s">
        <v>29</v>
      </c>
      <c r="AA182" s="5" t="s">
        <v>421</v>
      </c>
      <c r="AB182" s="5" t="s">
        <v>56</v>
      </c>
      <c r="AC182" s="5">
        <v>4</v>
      </c>
      <c r="AD182" s="5" t="s">
        <v>27</v>
      </c>
      <c r="AE182" s="5" t="s">
        <v>28</v>
      </c>
      <c r="AF182" s="5" t="s">
        <v>28</v>
      </c>
      <c r="AG182" s="3">
        <v>0.75</v>
      </c>
      <c r="AH182" s="5" t="s">
        <v>1026</v>
      </c>
      <c r="AI182" s="5" t="s">
        <v>27</v>
      </c>
      <c r="AJ182" s="5" t="s">
        <v>423</v>
      </c>
      <c r="AK182" s="31" t="s">
        <v>437</v>
      </c>
    </row>
    <row r="183" spans="1:37" s="34" customFormat="1" x14ac:dyDescent="0.25">
      <c r="A183" s="2">
        <v>2</v>
      </c>
      <c r="B183" s="120">
        <v>43081</v>
      </c>
      <c r="C183" s="2">
        <v>15</v>
      </c>
      <c r="D183" s="10">
        <v>1</v>
      </c>
      <c r="E183" s="10">
        <v>2</v>
      </c>
      <c r="F183" s="27">
        <v>42</v>
      </c>
      <c r="G183" s="10">
        <v>3</v>
      </c>
      <c r="H183" s="27">
        <v>59</v>
      </c>
      <c r="I183" s="10">
        <v>85</v>
      </c>
      <c r="J183" s="10"/>
      <c r="K183" s="10">
        <v>9</v>
      </c>
      <c r="L183" s="16"/>
      <c r="M183" s="16"/>
      <c r="N183" s="16"/>
      <c r="O183" s="16">
        <v>2</v>
      </c>
      <c r="P183" s="16"/>
      <c r="Q183" s="16"/>
      <c r="R183" s="16"/>
      <c r="S183" s="16"/>
      <c r="T183" s="5" t="s">
        <v>63</v>
      </c>
      <c r="U183" s="5" t="s">
        <v>449</v>
      </c>
      <c r="V183" s="34" t="s">
        <v>284</v>
      </c>
      <c r="W183" s="3">
        <v>0.60416666666666663</v>
      </c>
      <c r="X183" s="3">
        <v>0.625</v>
      </c>
      <c r="Y183" s="5">
        <v>2</v>
      </c>
      <c r="Z183" s="5" t="s">
        <v>29</v>
      </c>
      <c r="AA183" s="5">
        <v>2</v>
      </c>
      <c r="AB183" s="5" t="s">
        <v>56</v>
      </c>
      <c r="AC183" s="5">
        <v>8</v>
      </c>
      <c r="AD183" s="5" t="s">
        <v>27</v>
      </c>
      <c r="AE183" s="5" t="s">
        <v>28</v>
      </c>
      <c r="AF183" s="5" t="s">
        <v>28</v>
      </c>
      <c r="AG183" s="3">
        <v>0.24652777777777801</v>
      </c>
      <c r="AH183" s="5" t="s">
        <v>445</v>
      </c>
      <c r="AI183" s="5" t="s">
        <v>27</v>
      </c>
      <c r="AJ183" s="5" t="s">
        <v>459</v>
      </c>
      <c r="AK183" s="31" t="s">
        <v>460</v>
      </c>
    </row>
    <row r="184" spans="1:37" s="34" customFormat="1" x14ac:dyDescent="0.25">
      <c r="A184" s="2">
        <v>2</v>
      </c>
      <c r="B184" s="120">
        <v>43081</v>
      </c>
      <c r="C184" s="2">
        <v>15</v>
      </c>
      <c r="D184" s="10">
        <v>7</v>
      </c>
      <c r="E184" s="10">
        <v>16</v>
      </c>
      <c r="F184" s="10"/>
      <c r="G184" s="10">
        <v>4</v>
      </c>
      <c r="H184" s="10"/>
      <c r="I184" s="10">
        <v>11</v>
      </c>
      <c r="J184" s="10"/>
      <c r="K184" s="10">
        <v>5</v>
      </c>
      <c r="L184" s="16"/>
      <c r="M184" s="16"/>
      <c r="N184" s="16"/>
      <c r="O184" s="16"/>
      <c r="P184" s="16"/>
      <c r="Q184" s="16"/>
      <c r="R184" s="16"/>
      <c r="S184" s="16"/>
      <c r="T184" s="5" t="s">
        <v>24</v>
      </c>
      <c r="U184" s="5" t="s">
        <v>138</v>
      </c>
      <c r="V184" s="34" t="s">
        <v>431</v>
      </c>
      <c r="W184" s="3">
        <v>0.6166666666666667</v>
      </c>
      <c r="X184" s="3">
        <v>0.63194444444444442</v>
      </c>
      <c r="Y184" s="5">
        <v>3</v>
      </c>
      <c r="Z184" s="5" t="s">
        <v>29</v>
      </c>
      <c r="AA184" s="5">
        <v>3</v>
      </c>
      <c r="AB184" s="5" t="s">
        <v>145</v>
      </c>
      <c r="AC184" s="5">
        <v>8</v>
      </c>
      <c r="AD184" s="5" t="s">
        <v>339</v>
      </c>
      <c r="AE184" s="5" t="s">
        <v>31</v>
      </c>
      <c r="AF184" s="111">
        <v>1</v>
      </c>
      <c r="AG184" s="3">
        <v>0.75</v>
      </c>
      <c r="AH184" s="5" t="s">
        <v>1026</v>
      </c>
      <c r="AI184" s="5" t="s">
        <v>1075</v>
      </c>
      <c r="AJ184" s="5" t="s">
        <v>432</v>
      </c>
      <c r="AK184" s="5"/>
    </row>
    <row r="185" spans="1:37" s="34" customFormat="1" x14ac:dyDescent="0.25">
      <c r="A185" s="2">
        <v>2</v>
      </c>
      <c r="B185" s="120">
        <v>43081</v>
      </c>
      <c r="C185" s="2">
        <v>15</v>
      </c>
      <c r="D185" s="10"/>
      <c r="E185" s="10"/>
      <c r="F185" s="10"/>
      <c r="G185" s="10"/>
      <c r="H185" s="10"/>
      <c r="I185" s="10"/>
      <c r="J185" s="10"/>
      <c r="K185" s="10">
        <v>1</v>
      </c>
      <c r="L185" s="16"/>
      <c r="M185" s="16"/>
      <c r="N185" s="16"/>
      <c r="O185" s="16"/>
      <c r="P185" s="16"/>
      <c r="Q185" s="16"/>
      <c r="R185" s="16"/>
      <c r="S185" s="16"/>
      <c r="T185" s="5" t="s">
        <v>24</v>
      </c>
      <c r="U185" s="5" t="s">
        <v>433</v>
      </c>
      <c r="V185" s="34" t="s">
        <v>434</v>
      </c>
      <c r="W185" s="3">
        <v>0.63541666666666663</v>
      </c>
      <c r="X185" s="3">
        <v>0.64583333333333337</v>
      </c>
      <c r="Y185" s="5">
        <v>3</v>
      </c>
      <c r="Z185" s="5" t="s">
        <v>29</v>
      </c>
      <c r="AA185" s="108" t="s">
        <v>245</v>
      </c>
      <c r="AB185" s="5" t="s">
        <v>145</v>
      </c>
      <c r="AC185" s="5">
        <v>8</v>
      </c>
      <c r="AD185" s="5" t="s">
        <v>435</v>
      </c>
      <c r="AE185" s="5" t="s">
        <v>31</v>
      </c>
      <c r="AF185" s="111">
        <v>1</v>
      </c>
      <c r="AG185" s="3">
        <v>0.75</v>
      </c>
      <c r="AH185" s="5" t="s">
        <v>445</v>
      </c>
      <c r="AI185" s="5" t="s">
        <v>1075</v>
      </c>
      <c r="AJ185" s="5" t="s">
        <v>436</v>
      </c>
      <c r="AK185" s="5"/>
    </row>
    <row r="186" spans="1:37" s="34" customFormat="1" x14ac:dyDescent="0.25">
      <c r="A186" s="2">
        <v>2</v>
      </c>
      <c r="B186" s="120">
        <v>43081</v>
      </c>
      <c r="C186" s="2">
        <v>16</v>
      </c>
      <c r="D186" s="10">
        <v>8</v>
      </c>
      <c r="E186" s="10">
        <v>3</v>
      </c>
      <c r="F186" s="10"/>
      <c r="G186" s="10">
        <v>8</v>
      </c>
      <c r="H186" s="10">
        <v>9</v>
      </c>
      <c r="I186" s="10">
        <v>4</v>
      </c>
      <c r="J186" s="10"/>
      <c r="K186" s="10">
        <v>1</v>
      </c>
      <c r="L186" s="16"/>
      <c r="M186" s="16"/>
      <c r="N186" s="16"/>
      <c r="O186" s="16"/>
      <c r="P186" s="16"/>
      <c r="Q186" s="16"/>
      <c r="R186" s="16"/>
      <c r="S186" s="16"/>
      <c r="T186" s="5" t="s">
        <v>63</v>
      </c>
      <c r="U186" s="5" t="s">
        <v>447</v>
      </c>
      <c r="V186" s="34" t="s">
        <v>456</v>
      </c>
      <c r="W186" s="3">
        <v>0.53125</v>
      </c>
      <c r="X186" s="3">
        <v>0.53819444444444442</v>
      </c>
      <c r="Y186" s="5">
        <v>1</v>
      </c>
      <c r="Z186" s="5" t="s">
        <v>29</v>
      </c>
      <c r="AA186" s="5">
        <v>1</v>
      </c>
      <c r="AB186" s="5" t="s">
        <v>75</v>
      </c>
      <c r="AC186" s="5">
        <v>5</v>
      </c>
      <c r="AD186" s="5" t="s">
        <v>27</v>
      </c>
      <c r="AE186" s="5" t="s">
        <v>28</v>
      </c>
      <c r="AF186" s="5" t="s">
        <v>28</v>
      </c>
      <c r="AG186" s="3">
        <v>0.24652777777777779</v>
      </c>
      <c r="AH186" s="5" t="s">
        <v>445</v>
      </c>
      <c r="AI186" s="5" t="s">
        <v>446</v>
      </c>
      <c r="AJ186" s="5"/>
      <c r="AK186" s="5"/>
    </row>
    <row r="187" spans="1:37" s="34" customFormat="1" x14ac:dyDescent="0.25">
      <c r="A187" s="2">
        <v>2</v>
      </c>
      <c r="B187" s="120">
        <v>43081</v>
      </c>
      <c r="C187" s="2">
        <v>16</v>
      </c>
      <c r="D187" s="10">
        <v>5</v>
      </c>
      <c r="E187" s="10">
        <v>30</v>
      </c>
      <c r="F187" s="10">
        <v>16</v>
      </c>
      <c r="G187" s="10">
        <v>4</v>
      </c>
      <c r="H187" s="10">
        <v>41</v>
      </c>
      <c r="I187" s="10">
        <v>70</v>
      </c>
      <c r="J187" s="10"/>
      <c r="K187" s="10">
        <v>4</v>
      </c>
      <c r="L187" s="16"/>
      <c r="M187" s="16"/>
      <c r="N187" s="16"/>
      <c r="O187" s="16">
        <v>2</v>
      </c>
      <c r="P187" s="16"/>
      <c r="Q187" s="16">
        <v>35</v>
      </c>
      <c r="R187" s="16"/>
      <c r="S187" s="16"/>
      <c r="T187" s="5" t="s">
        <v>63</v>
      </c>
      <c r="U187" s="5" t="s">
        <v>158</v>
      </c>
      <c r="V187" s="34" t="s">
        <v>457</v>
      </c>
      <c r="W187" s="3">
        <v>0.54513888888888895</v>
      </c>
      <c r="X187" s="3">
        <v>0.55208333333333337</v>
      </c>
      <c r="Y187" s="5">
        <v>1</v>
      </c>
      <c r="Z187" s="5" t="s">
        <v>29</v>
      </c>
      <c r="AA187" s="108" t="s">
        <v>55</v>
      </c>
      <c r="AB187" s="5" t="s">
        <v>56</v>
      </c>
      <c r="AC187" s="5">
        <v>5</v>
      </c>
      <c r="AD187" s="5" t="s">
        <v>27</v>
      </c>
      <c r="AE187" s="5" t="s">
        <v>28</v>
      </c>
      <c r="AF187" s="5" t="s">
        <v>28</v>
      </c>
      <c r="AG187" s="3">
        <v>0.24652777777777779</v>
      </c>
      <c r="AH187" s="5" t="s">
        <v>445</v>
      </c>
      <c r="AI187" s="5" t="s">
        <v>446</v>
      </c>
      <c r="AJ187" s="14" t="s">
        <v>448</v>
      </c>
      <c r="AK187" s="5"/>
    </row>
    <row r="188" spans="1:37" s="34" customFormat="1" x14ac:dyDescent="0.25">
      <c r="A188" s="2">
        <v>2</v>
      </c>
      <c r="B188" s="120">
        <v>43081</v>
      </c>
      <c r="C188" s="2">
        <v>16</v>
      </c>
      <c r="D188" s="10">
        <v>35</v>
      </c>
      <c r="E188" s="10">
        <v>21</v>
      </c>
      <c r="F188" s="10"/>
      <c r="G188" s="10">
        <v>1</v>
      </c>
      <c r="H188" s="10">
        <v>5</v>
      </c>
      <c r="I188" s="10">
        <v>7</v>
      </c>
      <c r="J188" s="10"/>
      <c r="K188" s="10">
        <v>2</v>
      </c>
      <c r="L188" s="16"/>
      <c r="M188" s="16"/>
      <c r="N188" s="16"/>
      <c r="O188" s="16"/>
      <c r="P188" s="16"/>
      <c r="Q188" s="16"/>
      <c r="R188" s="16"/>
      <c r="S188" s="16"/>
      <c r="T188" s="5" t="s">
        <v>63</v>
      </c>
      <c r="U188" s="5" t="s">
        <v>160</v>
      </c>
      <c r="V188" s="34" t="s">
        <v>458</v>
      </c>
      <c r="W188" s="3">
        <v>0.5625</v>
      </c>
      <c r="X188" s="3">
        <v>0.56944444444444442</v>
      </c>
      <c r="Y188" s="108" t="s">
        <v>55</v>
      </c>
      <c r="Z188" s="5" t="s">
        <v>29</v>
      </c>
      <c r="AA188" s="108" t="s">
        <v>55</v>
      </c>
      <c r="AB188" s="5" t="s">
        <v>56</v>
      </c>
      <c r="AC188" s="5">
        <v>5</v>
      </c>
      <c r="AD188" s="5" t="s">
        <v>27</v>
      </c>
      <c r="AE188" s="5" t="s">
        <v>28</v>
      </c>
      <c r="AF188" s="5" t="s">
        <v>28</v>
      </c>
      <c r="AG188" s="3">
        <v>0.24652777777777801</v>
      </c>
      <c r="AH188" s="5" t="s">
        <v>445</v>
      </c>
      <c r="AI188" s="5" t="s">
        <v>27</v>
      </c>
      <c r="AJ188" s="5"/>
      <c r="AK188" s="5"/>
    </row>
    <row r="189" spans="1:37" s="34" customFormat="1" x14ac:dyDescent="0.25">
      <c r="A189" s="2">
        <v>2</v>
      </c>
      <c r="B189" s="120">
        <v>43081</v>
      </c>
      <c r="C189" s="2">
        <v>16</v>
      </c>
      <c r="D189" s="10">
        <v>7</v>
      </c>
      <c r="E189" s="10">
        <v>7</v>
      </c>
      <c r="F189" s="10"/>
      <c r="G189" s="10">
        <v>2</v>
      </c>
      <c r="H189" s="10">
        <v>3</v>
      </c>
      <c r="I189" s="10">
        <v>19</v>
      </c>
      <c r="J189" s="10"/>
      <c r="K189" s="10">
        <v>1</v>
      </c>
      <c r="L189" s="16"/>
      <c r="M189" s="16"/>
      <c r="N189" s="16"/>
      <c r="O189" s="16">
        <v>3</v>
      </c>
      <c r="P189" s="16"/>
      <c r="Q189" s="16"/>
      <c r="R189" s="16"/>
      <c r="S189" s="16"/>
      <c r="T189" s="5" t="s">
        <v>63</v>
      </c>
      <c r="U189" s="5" t="s">
        <v>161</v>
      </c>
      <c r="V189" s="34" t="s">
        <v>669</v>
      </c>
      <c r="W189" s="3">
        <v>0.59375</v>
      </c>
      <c r="X189" s="3">
        <v>0.60069444444444442</v>
      </c>
      <c r="Y189" s="5">
        <v>2</v>
      </c>
      <c r="Z189" s="5" t="s">
        <v>29</v>
      </c>
      <c r="AA189" s="5">
        <v>2</v>
      </c>
      <c r="AB189" s="5" t="s">
        <v>56</v>
      </c>
      <c r="AC189" s="5">
        <v>5</v>
      </c>
      <c r="AD189" s="5" t="s">
        <v>27</v>
      </c>
      <c r="AE189" s="5" t="s">
        <v>28</v>
      </c>
      <c r="AF189" s="5" t="s">
        <v>28</v>
      </c>
      <c r="AG189" s="3">
        <v>0.24652777777777779</v>
      </c>
      <c r="AH189" s="5" t="s">
        <v>445</v>
      </c>
      <c r="AI189" s="5" t="s">
        <v>27</v>
      </c>
      <c r="AJ189" s="5"/>
      <c r="AK189" s="5"/>
    </row>
    <row r="190" spans="1:37" s="34" customFormat="1" x14ac:dyDescent="0.25">
      <c r="A190" s="2">
        <v>2</v>
      </c>
      <c r="B190" s="120">
        <v>43085</v>
      </c>
      <c r="C190" s="2">
        <v>16</v>
      </c>
      <c r="D190" s="10">
        <v>8</v>
      </c>
      <c r="E190" s="10">
        <v>1</v>
      </c>
      <c r="F190" s="10"/>
      <c r="G190" s="10">
        <v>4</v>
      </c>
      <c r="H190" s="10">
        <v>4</v>
      </c>
      <c r="I190" s="10">
        <v>23</v>
      </c>
      <c r="J190" s="10">
        <v>1</v>
      </c>
      <c r="K190" s="10">
        <v>1</v>
      </c>
      <c r="L190" s="16"/>
      <c r="M190" s="16"/>
      <c r="N190" s="16"/>
      <c r="O190" s="16">
        <v>1</v>
      </c>
      <c r="P190" s="16"/>
      <c r="Q190" s="16"/>
      <c r="R190" s="16"/>
      <c r="S190" s="16"/>
      <c r="T190" s="5" t="s">
        <v>63</v>
      </c>
      <c r="U190" s="5" t="s">
        <v>87</v>
      </c>
      <c r="V190" s="34" t="s">
        <v>709</v>
      </c>
      <c r="W190" s="3">
        <v>0.45833333333333331</v>
      </c>
      <c r="X190" s="3">
        <v>0.46875</v>
      </c>
      <c r="Y190" s="5">
        <v>2</v>
      </c>
      <c r="Z190" s="5" t="s">
        <v>29</v>
      </c>
      <c r="AA190" s="5">
        <v>2</v>
      </c>
      <c r="AB190" s="5" t="s">
        <v>26</v>
      </c>
      <c r="AC190" s="5">
        <v>2</v>
      </c>
      <c r="AD190" s="5" t="s">
        <v>27</v>
      </c>
      <c r="AE190" s="5" t="s">
        <v>28</v>
      </c>
      <c r="AF190" s="5" t="s">
        <v>28</v>
      </c>
      <c r="AG190" s="3" t="s">
        <v>470</v>
      </c>
      <c r="AH190" s="5" t="s">
        <v>438</v>
      </c>
      <c r="AI190" s="5" t="s">
        <v>27</v>
      </c>
      <c r="AJ190" s="5"/>
      <c r="AK190" s="5"/>
    </row>
    <row r="191" spans="1:37" s="34" customFormat="1" x14ac:dyDescent="0.25">
      <c r="A191" s="2">
        <v>2</v>
      </c>
      <c r="B191" s="120">
        <v>43085</v>
      </c>
      <c r="C191" s="2">
        <v>16</v>
      </c>
      <c r="D191" s="10">
        <v>14</v>
      </c>
      <c r="E191" s="10">
        <v>6</v>
      </c>
      <c r="F191" s="10"/>
      <c r="G191" s="10"/>
      <c r="H191" s="10">
        <v>5</v>
      </c>
      <c r="I191" s="10">
        <v>49</v>
      </c>
      <c r="J191" s="10"/>
      <c r="K191" s="10">
        <v>2</v>
      </c>
      <c r="L191" s="16"/>
      <c r="M191" s="16"/>
      <c r="N191" s="16"/>
      <c r="O191" s="16">
        <v>2</v>
      </c>
      <c r="P191" s="16"/>
      <c r="Q191" s="16"/>
      <c r="R191" s="16"/>
      <c r="S191" s="16"/>
      <c r="T191" s="5" t="s">
        <v>63</v>
      </c>
      <c r="U191" s="5" t="s">
        <v>474</v>
      </c>
      <c r="V191" s="34" t="s">
        <v>475</v>
      </c>
      <c r="W191" s="3">
        <v>0.48819444444444443</v>
      </c>
      <c r="X191" s="3">
        <v>0.50347222222222221</v>
      </c>
      <c r="Y191" s="108" t="s">
        <v>25</v>
      </c>
      <c r="Z191" s="5" t="s">
        <v>29</v>
      </c>
      <c r="AA191" s="5">
        <v>2</v>
      </c>
      <c r="AB191" s="5" t="s">
        <v>26</v>
      </c>
      <c r="AC191" s="5">
        <v>2</v>
      </c>
      <c r="AD191" s="5" t="s">
        <v>27</v>
      </c>
      <c r="AE191" s="5" t="s">
        <v>476</v>
      </c>
      <c r="AF191" s="111">
        <v>0.04</v>
      </c>
      <c r="AG191" s="3" t="s">
        <v>470</v>
      </c>
      <c r="AH191" s="5" t="s">
        <v>438</v>
      </c>
      <c r="AI191" s="5" t="s">
        <v>27</v>
      </c>
      <c r="AJ191" s="5" t="s">
        <v>477</v>
      </c>
      <c r="AK191" s="5"/>
    </row>
    <row r="192" spans="1:37" s="34" customFormat="1" x14ac:dyDescent="0.25">
      <c r="A192" s="20">
        <v>2</v>
      </c>
      <c r="B192" s="121">
        <v>43081</v>
      </c>
      <c r="C192" s="20">
        <v>17</v>
      </c>
      <c r="D192" s="36"/>
      <c r="E192" s="37"/>
      <c r="F192" s="37"/>
      <c r="G192" s="37"/>
      <c r="H192" s="37">
        <v>1</v>
      </c>
      <c r="I192" s="36">
        <v>1</v>
      </c>
      <c r="J192" s="36"/>
      <c r="K192" s="36"/>
      <c r="L192" s="19"/>
      <c r="M192" s="19"/>
      <c r="N192" s="19"/>
      <c r="O192" s="19"/>
      <c r="P192" s="19"/>
      <c r="Q192" s="19"/>
      <c r="R192" s="19"/>
      <c r="S192" s="19"/>
      <c r="T192" s="5" t="s">
        <v>91</v>
      </c>
      <c r="U192" s="5" t="s">
        <v>267</v>
      </c>
      <c r="V192" s="34" t="s">
        <v>268</v>
      </c>
      <c r="W192" s="48">
        <v>0.51041666666666663</v>
      </c>
      <c r="X192" s="48">
        <v>0.52083333333333337</v>
      </c>
      <c r="Y192" s="5">
        <v>0</v>
      </c>
      <c r="Z192" s="5" t="s">
        <v>29</v>
      </c>
      <c r="AA192" s="5">
        <v>0</v>
      </c>
      <c r="AB192" s="114" t="s">
        <v>56</v>
      </c>
      <c r="AC192" s="5">
        <v>4</v>
      </c>
      <c r="AD192" s="5" t="s">
        <v>27</v>
      </c>
      <c r="AE192" s="5" t="s">
        <v>28</v>
      </c>
      <c r="AF192" s="5" t="s">
        <v>28</v>
      </c>
      <c r="AG192" s="29" t="s">
        <v>497</v>
      </c>
      <c r="AH192" s="5" t="s">
        <v>1026</v>
      </c>
      <c r="AI192" s="14" t="s">
        <v>141</v>
      </c>
      <c r="AJ192" s="14"/>
      <c r="AK192" s="5"/>
    </row>
    <row r="193" spans="1:37" s="34" customFormat="1" x14ac:dyDescent="0.25">
      <c r="A193" s="20">
        <v>2</v>
      </c>
      <c r="B193" s="121">
        <v>43081</v>
      </c>
      <c r="C193" s="20">
        <v>17</v>
      </c>
      <c r="D193" s="36"/>
      <c r="E193" s="36"/>
      <c r="F193" s="36"/>
      <c r="G193" s="36">
        <v>3</v>
      </c>
      <c r="H193" s="36">
        <v>1</v>
      </c>
      <c r="I193" s="36">
        <v>5</v>
      </c>
      <c r="J193" s="36"/>
      <c r="K193" s="36"/>
      <c r="L193" s="19"/>
      <c r="M193" s="19"/>
      <c r="N193" s="19"/>
      <c r="O193" s="19"/>
      <c r="P193" s="19"/>
      <c r="Q193" s="19">
        <v>8</v>
      </c>
      <c r="R193" s="19"/>
      <c r="S193" s="19"/>
      <c r="T193" s="5" t="s">
        <v>91</v>
      </c>
      <c r="U193" s="5" t="s">
        <v>265</v>
      </c>
      <c r="V193" s="34" t="s">
        <v>266</v>
      </c>
      <c r="W193" s="48">
        <v>0.53125</v>
      </c>
      <c r="X193" s="48">
        <v>0.54166666666666663</v>
      </c>
      <c r="Y193" s="5">
        <v>0</v>
      </c>
      <c r="Z193" s="5" t="s">
        <v>29</v>
      </c>
      <c r="AA193" s="5">
        <v>0</v>
      </c>
      <c r="AB193" s="114" t="s">
        <v>56</v>
      </c>
      <c r="AC193" s="5">
        <v>4</v>
      </c>
      <c r="AD193" s="5" t="s">
        <v>27</v>
      </c>
      <c r="AE193" s="5" t="s">
        <v>28</v>
      </c>
      <c r="AF193" s="5" t="s">
        <v>28</v>
      </c>
      <c r="AG193" s="29" t="s">
        <v>497</v>
      </c>
      <c r="AH193" s="5" t="s">
        <v>1026</v>
      </c>
      <c r="AI193" s="14" t="s">
        <v>141</v>
      </c>
      <c r="AJ193" s="94"/>
      <c r="AK193" s="5"/>
    </row>
    <row r="194" spans="1:37" s="34" customFormat="1" x14ac:dyDescent="0.25">
      <c r="A194" s="20">
        <v>2</v>
      </c>
      <c r="B194" s="121">
        <v>43081</v>
      </c>
      <c r="C194" s="20">
        <v>17</v>
      </c>
      <c r="D194" s="36"/>
      <c r="E194" s="36"/>
      <c r="F194" s="36"/>
      <c r="G194" s="36"/>
      <c r="H194" s="36"/>
      <c r="I194" s="36">
        <v>2</v>
      </c>
      <c r="J194" s="36"/>
      <c r="K194" s="36"/>
      <c r="L194" s="19"/>
      <c r="M194" s="19"/>
      <c r="N194" s="19"/>
      <c r="O194" s="19"/>
      <c r="P194" s="19"/>
      <c r="Q194" s="19">
        <v>4</v>
      </c>
      <c r="R194" s="19"/>
      <c r="S194" s="19"/>
      <c r="T194" s="5" t="s">
        <v>91</v>
      </c>
      <c r="U194" s="5" t="s">
        <v>261</v>
      </c>
      <c r="V194" s="34" t="s">
        <v>262</v>
      </c>
      <c r="W194" s="48">
        <v>0.55208333333333337</v>
      </c>
      <c r="X194" s="48">
        <v>0.57291666666666663</v>
      </c>
      <c r="Y194" s="5">
        <v>1</v>
      </c>
      <c r="Z194" s="5" t="s">
        <v>29</v>
      </c>
      <c r="AA194" s="5">
        <v>1</v>
      </c>
      <c r="AB194" s="114" t="s">
        <v>56</v>
      </c>
      <c r="AC194" s="5">
        <v>4</v>
      </c>
      <c r="AD194" s="5" t="s">
        <v>27</v>
      </c>
      <c r="AE194" s="5" t="s">
        <v>28</v>
      </c>
      <c r="AF194" s="5" t="s">
        <v>28</v>
      </c>
      <c r="AG194" s="29" t="s">
        <v>497</v>
      </c>
      <c r="AH194" s="5" t="s">
        <v>1026</v>
      </c>
      <c r="AI194" s="14" t="s">
        <v>27</v>
      </c>
      <c r="AJ194" s="14"/>
      <c r="AK194" s="5"/>
    </row>
    <row r="195" spans="1:37" s="34" customFormat="1" ht="15.75" customHeight="1" x14ac:dyDescent="0.25">
      <c r="A195" s="2">
        <v>2</v>
      </c>
      <c r="B195" s="120">
        <v>43081</v>
      </c>
      <c r="C195" s="2">
        <v>17</v>
      </c>
      <c r="D195" s="10">
        <v>6</v>
      </c>
      <c r="E195" s="10">
        <v>5</v>
      </c>
      <c r="F195" s="10"/>
      <c r="G195" s="10">
        <v>13</v>
      </c>
      <c r="H195" s="10">
        <v>3</v>
      </c>
      <c r="I195" s="10">
        <v>3</v>
      </c>
      <c r="J195" s="10"/>
      <c r="K195" s="10">
        <v>7</v>
      </c>
      <c r="L195" s="16"/>
      <c r="M195" s="16"/>
      <c r="N195" s="16">
        <v>4</v>
      </c>
      <c r="O195" s="16"/>
      <c r="P195" s="16"/>
      <c r="Q195" s="16"/>
      <c r="R195" s="16"/>
      <c r="S195" s="16"/>
      <c r="T195" s="5" t="s">
        <v>63</v>
      </c>
      <c r="U195" s="5" t="s">
        <v>450</v>
      </c>
      <c r="V195" s="34" t="s">
        <v>279</v>
      </c>
      <c r="W195" s="3">
        <v>0.63541666666666663</v>
      </c>
      <c r="X195" s="3">
        <v>0.64583333333333337</v>
      </c>
      <c r="Y195" s="108" t="s">
        <v>55</v>
      </c>
      <c r="Z195" s="5" t="s">
        <v>29</v>
      </c>
      <c r="AA195" s="5">
        <v>2</v>
      </c>
      <c r="AB195" s="5" t="s">
        <v>148</v>
      </c>
      <c r="AC195" s="5">
        <v>8</v>
      </c>
      <c r="AD195" s="5" t="s">
        <v>27</v>
      </c>
      <c r="AE195" s="5" t="s">
        <v>28</v>
      </c>
      <c r="AF195" s="5" t="s">
        <v>28</v>
      </c>
      <c r="AG195" s="3">
        <v>0.24652777777777801</v>
      </c>
      <c r="AH195" s="5" t="s">
        <v>445</v>
      </c>
      <c r="AI195" s="5" t="s">
        <v>27</v>
      </c>
      <c r="AJ195" s="5" t="s">
        <v>461</v>
      </c>
      <c r="AK195" s="5"/>
    </row>
    <row r="196" spans="1:37" s="34" customFormat="1" x14ac:dyDescent="0.25">
      <c r="A196" s="2">
        <v>2</v>
      </c>
      <c r="B196" s="120">
        <v>43089</v>
      </c>
      <c r="C196" s="2">
        <v>18</v>
      </c>
      <c r="D196" s="10">
        <v>90</v>
      </c>
      <c r="E196" s="10">
        <v>53</v>
      </c>
      <c r="F196" s="10">
        <v>3</v>
      </c>
      <c r="G196" s="10">
        <v>7</v>
      </c>
      <c r="H196" s="10">
        <v>2</v>
      </c>
      <c r="I196" s="10">
        <v>16</v>
      </c>
      <c r="J196" s="10">
        <v>3</v>
      </c>
      <c r="K196" s="10">
        <v>5</v>
      </c>
      <c r="L196" s="16"/>
      <c r="M196" s="16"/>
      <c r="N196" s="16">
        <v>1</v>
      </c>
      <c r="O196" s="16">
        <v>2</v>
      </c>
      <c r="P196" s="16"/>
      <c r="Q196" s="16">
        <v>3</v>
      </c>
      <c r="R196" s="16"/>
      <c r="S196" s="16"/>
      <c r="T196" s="5" t="s">
        <v>63</v>
      </c>
      <c r="U196" s="5" t="s">
        <v>550</v>
      </c>
      <c r="V196" s="34" t="s">
        <v>714</v>
      </c>
      <c r="W196" s="3">
        <v>0.63194444444444442</v>
      </c>
      <c r="X196" s="3">
        <v>0.64652777777777781</v>
      </c>
      <c r="Y196" s="108" t="s">
        <v>25</v>
      </c>
      <c r="Z196" s="5" t="s">
        <v>29</v>
      </c>
      <c r="AA196" s="5">
        <v>3</v>
      </c>
      <c r="AB196" s="5" t="s">
        <v>544</v>
      </c>
      <c r="AC196" s="5">
        <v>8</v>
      </c>
      <c r="AD196" s="5" t="s">
        <v>27</v>
      </c>
      <c r="AE196" s="5" t="s">
        <v>28</v>
      </c>
      <c r="AF196" s="5" t="s">
        <v>28</v>
      </c>
      <c r="AG196" s="3">
        <v>0.47638888888888892</v>
      </c>
      <c r="AH196" s="5" t="s">
        <v>438</v>
      </c>
      <c r="AI196" s="5" t="s">
        <v>27</v>
      </c>
      <c r="AJ196" s="5" t="s">
        <v>554</v>
      </c>
      <c r="AK196" s="5"/>
    </row>
    <row r="197" spans="1:37" s="34" customFormat="1" x14ac:dyDescent="0.25">
      <c r="A197" s="2">
        <v>2</v>
      </c>
      <c r="B197" s="120">
        <v>43089</v>
      </c>
      <c r="C197" s="2">
        <v>18</v>
      </c>
      <c r="D197" s="36"/>
      <c r="E197" s="36"/>
      <c r="F197" s="36"/>
      <c r="G197" s="36">
        <v>6</v>
      </c>
      <c r="H197" s="36">
        <v>2</v>
      </c>
      <c r="I197" s="36">
        <v>4</v>
      </c>
      <c r="J197" s="36"/>
      <c r="K197" s="36"/>
      <c r="L197" s="19"/>
      <c r="M197" s="19"/>
      <c r="N197" s="19"/>
      <c r="O197" s="19"/>
      <c r="P197" s="19"/>
      <c r="Q197" s="43"/>
      <c r="R197" s="19"/>
      <c r="S197" s="19"/>
      <c r="T197" s="5" t="s">
        <v>91</v>
      </c>
      <c r="U197" s="5" t="s">
        <v>261</v>
      </c>
      <c r="V197" s="34" t="s">
        <v>262</v>
      </c>
      <c r="W197" s="29" t="s">
        <v>136</v>
      </c>
      <c r="X197" s="29" t="s">
        <v>566</v>
      </c>
      <c r="Y197" s="5">
        <v>1</v>
      </c>
      <c r="Z197" s="5" t="s">
        <v>29</v>
      </c>
      <c r="AA197" s="5">
        <v>3</v>
      </c>
      <c r="AB197" s="114" t="s">
        <v>56</v>
      </c>
      <c r="AC197" s="5">
        <v>6</v>
      </c>
      <c r="AD197" s="5" t="s">
        <v>27</v>
      </c>
      <c r="AE197" s="5" t="s">
        <v>28</v>
      </c>
      <c r="AF197" s="5" t="s">
        <v>28</v>
      </c>
      <c r="AG197" s="29" t="s">
        <v>561</v>
      </c>
      <c r="AH197" s="5" t="s">
        <v>438</v>
      </c>
      <c r="AI197" s="14" t="s">
        <v>27</v>
      </c>
      <c r="AJ197" s="14" t="s">
        <v>567</v>
      </c>
      <c r="AK197" s="5"/>
    </row>
    <row r="198" spans="1:37" s="34" customFormat="1" x14ac:dyDescent="0.25">
      <c r="A198" s="2">
        <v>2</v>
      </c>
      <c r="B198" s="120">
        <v>43089</v>
      </c>
      <c r="C198" s="2">
        <v>19</v>
      </c>
      <c r="D198" s="10">
        <v>12</v>
      </c>
      <c r="E198" s="10">
        <v>21</v>
      </c>
      <c r="F198" s="10">
        <v>25</v>
      </c>
      <c r="G198" s="10">
        <v>5</v>
      </c>
      <c r="H198" s="10">
        <v>17</v>
      </c>
      <c r="I198" s="10">
        <v>12</v>
      </c>
      <c r="J198" s="10"/>
      <c r="K198" s="10">
        <v>12</v>
      </c>
      <c r="L198" s="16"/>
      <c r="M198" s="16"/>
      <c r="N198" s="16"/>
      <c r="O198" s="16"/>
      <c r="P198" s="16"/>
      <c r="Q198" s="16"/>
      <c r="R198" s="16"/>
      <c r="S198" s="16"/>
      <c r="T198" s="5" t="s">
        <v>63</v>
      </c>
      <c r="U198" s="5" t="s">
        <v>543</v>
      </c>
      <c r="V198" s="34" t="s">
        <v>715</v>
      </c>
      <c r="W198" s="3">
        <v>0.44791666666666669</v>
      </c>
      <c r="X198" s="3">
        <v>0.46527777777777773</v>
      </c>
      <c r="Y198" s="5">
        <v>3</v>
      </c>
      <c r="Z198" s="5" t="s">
        <v>29</v>
      </c>
      <c r="AA198" s="5">
        <v>3</v>
      </c>
      <c r="AB198" s="5" t="s">
        <v>544</v>
      </c>
      <c r="AC198" s="5">
        <v>2</v>
      </c>
      <c r="AD198" s="5" t="s">
        <v>27</v>
      </c>
      <c r="AE198" s="5" t="s">
        <v>28</v>
      </c>
      <c r="AF198" s="5" t="s">
        <v>28</v>
      </c>
      <c r="AG198" s="3">
        <v>0.47638888888888897</v>
      </c>
      <c r="AH198" s="5" t="s">
        <v>445</v>
      </c>
      <c r="AI198" s="5" t="s">
        <v>27</v>
      </c>
      <c r="AJ198" s="5"/>
      <c r="AK198" s="5"/>
    </row>
    <row r="199" spans="1:37" s="34" customFormat="1" x14ac:dyDescent="0.25">
      <c r="A199" s="2">
        <v>2</v>
      </c>
      <c r="B199" s="120">
        <v>43089</v>
      </c>
      <c r="C199" s="2">
        <v>19</v>
      </c>
      <c r="D199" s="10"/>
      <c r="E199" s="10">
        <v>12</v>
      </c>
      <c r="F199" s="10"/>
      <c r="G199" s="10">
        <v>3</v>
      </c>
      <c r="H199" s="10"/>
      <c r="I199" s="10">
        <v>2</v>
      </c>
      <c r="J199" s="10"/>
      <c r="K199" s="10">
        <v>1</v>
      </c>
      <c r="L199" s="16"/>
      <c r="M199" s="16"/>
      <c r="N199" s="16"/>
      <c r="O199" s="16"/>
      <c r="P199" s="16"/>
      <c r="Q199" s="16"/>
      <c r="R199" s="16"/>
      <c r="S199" s="16"/>
      <c r="T199" s="5" t="s">
        <v>63</v>
      </c>
      <c r="U199" s="5" t="s">
        <v>545</v>
      </c>
      <c r="V199" s="34" t="s">
        <v>716</v>
      </c>
      <c r="W199" s="3">
        <v>0.48819444444444443</v>
      </c>
      <c r="X199" s="3">
        <v>0.49652777777777773</v>
      </c>
      <c r="Y199" s="5">
        <v>2</v>
      </c>
      <c r="Z199" s="5" t="s">
        <v>29</v>
      </c>
      <c r="AA199" s="5">
        <v>2</v>
      </c>
      <c r="AB199" s="5" t="s">
        <v>544</v>
      </c>
      <c r="AC199" s="5">
        <v>4</v>
      </c>
      <c r="AD199" s="5" t="s">
        <v>27</v>
      </c>
      <c r="AE199" s="5" t="s">
        <v>28</v>
      </c>
      <c r="AF199" s="5" t="s">
        <v>28</v>
      </c>
      <c r="AG199" s="3">
        <v>0.47638888888888897</v>
      </c>
      <c r="AH199" s="5" t="s">
        <v>546</v>
      </c>
      <c r="AI199" s="5" t="s">
        <v>27</v>
      </c>
      <c r="AJ199" s="5"/>
      <c r="AK199" s="5"/>
    </row>
    <row r="200" spans="1:37" s="34" customFormat="1" x14ac:dyDescent="0.25">
      <c r="A200" s="2">
        <v>2</v>
      </c>
      <c r="B200" s="120">
        <v>43089</v>
      </c>
      <c r="C200" s="2">
        <v>19</v>
      </c>
      <c r="D200" s="10">
        <v>1</v>
      </c>
      <c r="E200" s="10">
        <v>4</v>
      </c>
      <c r="F200" s="10"/>
      <c r="G200" s="10">
        <v>9</v>
      </c>
      <c r="H200" s="10">
        <v>1</v>
      </c>
      <c r="I200" s="10">
        <v>2</v>
      </c>
      <c r="J200" s="10"/>
      <c r="K200" s="10">
        <v>11</v>
      </c>
      <c r="L200" s="16"/>
      <c r="M200" s="16"/>
      <c r="N200" s="16"/>
      <c r="O200" s="16"/>
      <c r="P200" s="16"/>
      <c r="Q200" s="16"/>
      <c r="R200" s="16"/>
      <c r="S200" s="16"/>
      <c r="T200" s="5" t="s">
        <v>63</v>
      </c>
      <c r="U200" s="5" t="s">
        <v>547</v>
      </c>
      <c r="V200" s="34" t="s">
        <v>717</v>
      </c>
      <c r="W200" s="3">
        <v>0.51250000000000007</v>
      </c>
      <c r="X200" s="3">
        <v>0.53472222222222221</v>
      </c>
      <c r="Y200" s="5">
        <v>2</v>
      </c>
      <c r="Z200" s="5" t="s">
        <v>29</v>
      </c>
      <c r="AA200" s="5">
        <v>2</v>
      </c>
      <c r="AB200" s="5" t="s">
        <v>544</v>
      </c>
      <c r="AC200" s="5">
        <v>4</v>
      </c>
      <c r="AD200" s="5" t="s">
        <v>27</v>
      </c>
      <c r="AE200" s="5" t="s">
        <v>28</v>
      </c>
      <c r="AF200" s="5" t="s">
        <v>28</v>
      </c>
      <c r="AG200" s="3">
        <v>0.47638888888888897</v>
      </c>
      <c r="AH200" s="5" t="s">
        <v>546</v>
      </c>
      <c r="AI200" s="5" t="s">
        <v>27</v>
      </c>
      <c r="AJ200" s="5"/>
      <c r="AK200" s="5"/>
    </row>
    <row r="201" spans="1:37" s="34" customFormat="1" x14ac:dyDescent="0.25">
      <c r="A201" s="2">
        <v>2</v>
      </c>
      <c r="B201" s="120">
        <v>43089</v>
      </c>
      <c r="C201" s="2">
        <v>19</v>
      </c>
      <c r="D201" s="10">
        <v>10</v>
      </c>
      <c r="E201" s="10">
        <v>2</v>
      </c>
      <c r="F201" s="10"/>
      <c r="G201" s="10">
        <v>11</v>
      </c>
      <c r="H201" s="10"/>
      <c r="I201" s="10">
        <v>4</v>
      </c>
      <c r="J201" s="10"/>
      <c r="K201" s="10">
        <v>4</v>
      </c>
      <c r="L201" s="16"/>
      <c r="M201" s="16"/>
      <c r="N201" s="16">
        <v>1</v>
      </c>
      <c r="O201" s="16">
        <v>1</v>
      </c>
      <c r="P201" s="16"/>
      <c r="Q201" s="16"/>
      <c r="R201" s="16"/>
      <c r="S201" s="16"/>
      <c r="T201" s="5" t="s">
        <v>63</v>
      </c>
      <c r="U201" s="5" t="s">
        <v>548</v>
      </c>
      <c r="V201" s="34" t="s">
        <v>718</v>
      </c>
      <c r="W201" s="3">
        <v>0.54999999999999993</v>
      </c>
      <c r="X201" s="3">
        <v>0.56597222222222221</v>
      </c>
      <c r="Y201" s="5">
        <v>2</v>
      </c>
      <c r="Z201" s="5" t="s">
        <v>29</v>
      </c>
      <c r="AA201" s="5">
        <v>3</v>
      </c>
      <c r="AB201" s="5" t="s">
        <v>544</v>
      </c>
      <c r="AC201" s="5">
        <v>4</v>
      </c>
      <c r="AD201" s="5" t="s">
        <v>27</v>
      </c>
      <c r="AE201" s="5" t="s">
        <v>28</v>
      </c>
      <c r="AF201" s="5" t="s">
        <v>28</v>
      </c>
      <c r="AG201" s="3">
        <v>0.47638888888888897</v>
      </c>
      <c r="AH201" s="5" t="s">
        <v>438</v>
      </c>
      <c r="AI201" s="5" t="s">
        <v>27</v>
      </c>
      <c r="AJ201" s="5"/>
      <c r="AK201" s="5"/>
    </row>
    <row r="202" spans="1:37" s="34" customFormat="1" x14ac:dyDescent="0.25">
      <c r="A202" s="2">
        <v>2</v>
      </c>
      <c r="B202" s="120">
        <v>43089</v>
      </c>
      <c r="C202" s="2">
        <v>19</v>
      </c>
      <c r="D202" s="10">
        <v>3</v>
      </c>
      <c r="E202" s="10">
        <v>2</v>
      </c>
      <c r="F202" s="10"/>
      <c r="G202" s="10">
        <v>1</v>
      </c>
      <c r="H202" s="10">
        <v>1</v>
      </c>
      <c r="I202" s="10"/>
      <c r="J202" s="10">
        <v>1</v>
      </c>
      <c r="K202" s="10">
        <v>3</v>
      </c>
      <c r="L202" s="16"/>
      <c r="M202" s="16"/>
      <c r="N202" s="16"/>
      <c r="O202" s="16">
        <v>1</v>
      </c>
      <c r="P202" s="16"/>
      <c r="Q202" s="16"/>
      <c r="R202" s="16"/>
      <c r="S202" s="16"/>
      <c r="T202" s="5" t="s">
        <v>63</v>
      </c>
      <c r="U202" s="5" t="s">
        <v>549</v>
      </c>
      <c r="V202" s="34" t="s">
        <v>237</v>
      </c>
      <c r="W202" s="3">
        <v>0.58194444444444449</v>
      </c>
      <c r="X202" s="3">
        <v>0.59305555555555556</v>
      </c>
      <c r="Y202" s="5">
        <v>2</v>
      </c>
      <c r="Z202" s="5" t="s">
        <v>29</v>
      </c>
      <c r="AA202" s="108" t="s">
        <v>245</v>
      </c>
      <c r="AB202" s="5" t="s">
        <v>75</v>
      </c>
      <c r="AC202" s="5">
        <v>7</v>
      </c>
      <c r="AD202" s="5" t="s">
        <v>27</v>
      </c>
      <c r="AE202" s="5" t="s">
        <v>28</v>
      </c>
      <c r="AF202" s="5" t="s">
        <v>28</v>
      </c>
      <c r="AG202" s="3">
        <v>0.47638888888888892</v>
      </c>
      <c r="AH202" s="5" t="s">
        <v>438</v>
      </c>
      <c r="AI202" s="5" t="s">
        <v>27</v>
      </c>
      <c r="AJ202" s="5"/>
      <c r="AK202" s="5"/>
    </row>
    <row r="203" spans="1:37" s="34" customFormat="1" x14ac:dyDescent="0.25">
      <c r="A203" s="2">
        <v>2</v>
      </c>
      <c r="B203" s="120">
        <v>43089</v>
      </c>
      <c r="C203" s="2">
        <v>19</v>
      </c>
      <c r="D203" s="10"/>
      <c r="E203" s="10">
        <v>2</v>
      </c>
      <c r="F203" s="10"/>
      <c r="G203" s="10">
        <v>2</v>
      </c>
      <c r="H203" s="10"/>
      <c r="I203" s="10">
        <v>4</v>
      </c>
      <c r="J203" s="10"/>
      <c r="K203" s="10">
        <v>1</v>
      </c>
      <c r="L203" s="16"/>
      <c r="M203" s="16"/>
      <c r="N203" s="16"/>
      <c r="O203" s="16"/>
      <c r="P203" s="16"/>
      <c r="Q203" s="16"/>
      <c r="R203" s="16"/>
      <c r="S203" s="16"/>
      <c r="T203" s="5" t="s">
        <v>63</v>
      </c>
      <c r="U203" s="5" t="s">
        <v>550</v>
      </c>
      <c r="V203" s="34" t="s">
        <v>719</v>
      </c>
      <c r="W203" s="3">
        <v>0.61388888888888882</v>
      </c>
      <c r="X203" s="3">
        <v>0.62152777777777779</v>
      </c>
      <c r="Y203" s="5">
        <v>3</v>
      </c>
      <c r="Z203" s="5" t="s">
        <v>29</v>
      </c>
      <c r="AA203" s="108" t="s">
        <v>245</v>
      </c>
      <c r="AB203" s="5" t="s">
        <v>544</v>
      </c>
      <c r="AC203" s="5">
        <v>6</v>
      </c>
      <c r="AD203" s="5" t="s">
        <v>27</v>
      </c>
      <c r="AE203" s="5" t="s">
        <v>28</v>
      </c>
      <c r="AF203" s="5" t="s">
        <v>28</v>
      </c>
      <c r="AG203" s="3">
        <v>0.47638888888888897</v>
      </c>
      <c r="AH203" s="5" t="s">
        <v>438</v>
      </c>
      <c r="AI203" s="5" t="s">
        <v>27</v>
      </c>
      <c r="AJ203" s="5" t="s">
        <v>553</v>
      </c>
      <c r="AK203" s="5"/>
    </row>
    <row r="204" spans="1:37" s="34" customFormat="1" x14ac:dyDescent="0.25">
      <c r="A204" s="2">
        <v>2</v>
      </c>
      <c r="B204" s="120">
        <v>43089</v>
      </c>
      <c r="C204" s="2">
        <v>20</v>
      </c>
      <c r="D204" s="10">
        <v>44</v>
      </c>
      <c r="E204" s="10">
        <v>8</v>
      </c>
      <c r="F204" s="10">
        <v>3</v>
      </c>
      <c r="G204" s="10">
        <v>14</v>
      </c>
      <c r="H204" s="10">
        <v>1</v>
      </c>
      <c r="I204" s="10">
        <v>13</v>
      </c>
      <c r="J204" s="10"/>
      <c r="K204" s="10"/>
      <c r="L204" s="16"/>
      <c r="M204" s="16"/>
      <c r="N204" s="16"/>
      <c r="O204" s="16"/>
      <c r="P204" s="16"/>
      <c r="Q204" s="16"/>
      <c r="R204" s="16"/>
      <c r="S204" s="16"/>
      <c r="T204" s="5" t="s">
        <v>24</v>
      </c>
      <c r="U204" s="5" t="s">
        <v>183</v>
      </c>
      <c r="V204" s="34" t="s">
        <v>528</v>
      </c>
      <c r="W204" s="3">
        <v>0.5083333333333333</v>
      </c>
      <c r="X204" s="3">
        <v>0.52638888888888891</v>
      </c>
      <c r="Y204" s="5">
        <v>2</v>
      </c>
      <c r="Z204" s="5" t="s">
        <v>29</v>
      </c>
      <c r="AA204" s="108" t="s">
        <v>245</v>
      </c>
      <c r="AB204" s="5" t="s">
        <v>75</v>
      </c>
      <c r="AC204" s="5">
        <v>6</v>
      </c>
      <c r="AD204" s="5" t="s">
        <v>27</v>
      </c>
      <c r="AE204" s="5" t="s">
        <v>32</v>
      </c>
      <c r="AF204" s="111">
        <v>0.2</v>
      </c>
      <c r="AG204" s="3">
        <v>0.47708333333333303</v>
      </c>
      <c r="AH204" s="5" t="s">
        <v>546</v>
      </c>
      <c r="AI204" s="5" t="s">
        <v>27</v>
      </c>
      <c r="AJ204" s="5"/>
      <c r="AK204" s="5"/>
    </row>
    <row r="205" spans="1:37" s="34" customFormat="1" x14ac:dyDescent="0.25">
      <c r="A205" s="2">
        <v>2</v>
      </c>
      <c r="B205" s="120">
        <v>43089</v>
      </c>
      <c r="C205" s="2">
        <v>20</v>
      </c>
      <c r="D205" s="10"/>
      <c r="E205" s="10">
        <v>2</v>
      </c>
      <c r="F205" s="10"/>
      <c r="G205" s="10">
        <v>9</v>
      </c>
      <c r="H205" s="10">
        <v>5</v>
      </c>
      <c r="I205" s="10">
        <v>6</v>
      </c>
      <c r="J205" s="10"/>
      <c r="K205" s="10">
        <v>2</v>
      </c>
      <c r="L205" s="16"/>
      <c r="M205" s="16"/>
      <c r="N205" s="16"/>
      <c r="O205" s="16"/>
      <c r="P205" s="16"/>
      <c r="Q205" s="16"/>
      <c r="R205" s="16"/>
      <c r="S205" s="16"/>
      <c r="T205" s="5" t="s">
        <v>24</v>
      </c>
      <c r="U205" s="5" t="s">
        <v>185</v>
      </c>
      <c r="V205" s="34" t="s">
        <v>529</v>
      </c>
      <c r="W205" s="3">
        <v>0.55208333333333337</v>
      </c>
      <c r="X205" s="3">
        <v>0.55833333333333335</v>
      </c>
      <c r="Y205" s="5">
        <v>2</v>
      </c>
      <c r="Z205" s="5" t="s">
        <v>29</v>
      </c>
      <c r="AA205" s="108" t="s">
        <v>245</v>
      </c>
      <c r="AB205" s="5" t="s">
        <v>56</v>
      </c>
      <c r="AC205" s="5">
        <v>5</v>
      </c>
      <c r="AD205" s="5" t="s">
        <v>27</v>
      </c>
      <c r="AE205" s="5" t="s">
        <v>34</v>
      </c>
      <c r="AF205" s="111">
        <v>0.1</v>
      </c>
      <c r="AG205" s="3">
        <v>0.47708333333333303</v>
      </c>
      <c r="AH205" s="5" t="s">
        <v>546</v>
      </c>
      <c r="AI205" s="5" t="s">
        <v>27</v>
      </c>
      <c r="AJ205" s="5"/>
      <c r="AK205" s="5"/>
    </row>
    <row r="206" spans="1:37" s="34" customFormat="1" x14ac:dyDescent="0.25">
      <c r="A206" s="2">
        <v>2</v>
      </c>
      <c r="B206" s="120">
        <v>43089</v>
      </c>
      <c r="C206" s="2">
        <v>20</v>
      </c>
      <c r="D206" s="10">
        <v>20</v>
      </c>
      <c r="E206" s="10"/>
      <c r="F206" s="10"/>
      <c r="G206" s="10">
        <v>1</v>
      </c>
      <c r="H206" s="10"/>
      <c r="I206" s="10"/>
      <c r="J206" s="10"/>
      <c r="K206" s="10"/>
      <c r="L206" s="16"/>
      <c r="M206" s="16"/>
      <c r="N206" s="16"/>
      <c r="O206" s="16"/>
      <c r="P206" s="16"/>
      <c r="Q206" s="16"/>
      <c r="R206" s="16"/>
      <c r="S206" s="16"/>
      <c r="T206" s="5" t="s">
        <v>24</v>
      </c>
      <c r="U206" s="5" t="s">
        <v>530</v>
      </c>
      <c r="V206" s="34" t="s">
        <v>531</v>
      </c>
      <c r="W206" s="3">
        <v>0.56736111111111109</v>
      </c>
      <c r="X206" s="3">
        <v>0.5708333333333333</v>
      </c>
      <c r="Y206" s="5" t="s">
        <v>532</v>
      </c>
      <c r="Z206" s="5" t="s">
        <v>29</v>
      </c>
      <c r="AA206" s="5">
        <v>3</v>
      </c>
      <c r="AB206" s="5" t="s">
        <v>56</v>
      </c>
      <c r="AC206" s="5">
        <v>5</v>
      </c>
      <c r="AD206" s="5" t="s">
        <v>27</v>
      </c>
      <c r="AE206" s="5" t="s">
        <v>31</v>
      </c>
      <c r="AF206" s="111">
        <v>0.2</v>
      </c>
      <c r="AG206" s="3">
        <v>0.47708333333333303</v>
      </c>
      <c r="AH206" s="5" t="s">
        <v>546</v>
      </c>
      <c r="AI206" s="5" t="s">
        <v>27</v>
      </c>
      <c r="AJ206" s="5"/>
      <c r="AK206" s="5"/>
    </row>
    <row r="207" spans="1:37" s="34" customFormat="1" x14ac:dyDescent="0.25">
      <c r="A207" s="2">
        <v>2</v>
      </c>
      <c r="B207" s="120">
        <v>43089</v>
      </c>
      <c r="C207" s="2">
        <v>20</v>
      </c>
      <c r="D207" s="10">
        <v>38</v>
      </c>
      <c r="E207" s="10">
        <v>5</v>
      </c>
      <c r="F207" s="10"/>
      <c r="G207" s="10">
        <v>2</v>
      </c>
      <c r="H207" s="10">
        <v>2</v>
      </c>
      <c r="I207" s="10">
        <v>16</v>
      </c>
      <c r="J207" s="10">
        <v>14</v>
      </c>
      <c r="K207" s="10">
        <v>1</v>
      </c>
      <c r="L207" s="16">
        <v>2</v>
      </c>
      <c r="M207" s="16"/>
      <c r="N207" s="16"/>
      <c r="O207" s="16">
        <v>1</v>
      </c>
      <c r="P207" s="16"/>
      <c r="Q207" s="16">
        <v>3</v>
      </c>
      <c r="R207" s="16"/>
      <c r="S207" s="16"/>
      <c r="T207" s="5" t="s">
        <v>24</v>
      </c>
      <c r="U207" s="5" t="s">
        <v>186</v>
      </c>
      <c r="V207" s="34" t="s">
        <v>533</v>
      </c>
      <c r="W207" s="3">
        <v>0.57708333333333328</v>
      </c>
      <c r="X207" s="3">
        <v>0.58402777777777781</v>
      </c>
      <c r="Y207" s="5">
        <v>1</v>
      </c>
      <c r="Z207" s="5" t="s">
        <v>29</v>
      </c>
      <c r="AA207" s="108" t="s">
        <v>25</v>
      </c>
      <c r="AB207" s="5" t="s">
        <v>56</v>
      </c>
      <c r="AC207" s="5">
        <v>6</v>
      </c>
      <c r="AD207" s="5" t="s">
        <v>27</v>
      </c>
      <c r="AE207" s="5" t="s">
        <v>28</v>
      </c>
      <c r="AF207" s="5" t="s">
        <v>28</v>
      </c>
      <c r="AG207" s="3">
        <v>0.47708333333333303</v>
      </c>
      <c r="AH207" s="5" t="s">
        <v>546</v>
      </c>
      <c r="AI207" s="5" t="s">
        <v>27</v>
      </c>
      <c r="AJ207" s="5"/>
      <c r="AK207" s="5"/>
    </row>
    <row r="208" spans="1:37" s="34" customFormat="1" x14ac:dyDescent="0.25">
      <c r="A208" s="2">
        <v>2</v>
      </c>
      <c r="B208" s="120">
        <v>43089</v>
      </c>
      <c r="C208" s="2">
        <v>20</v>
      </c>
      <c r="D208" s="10">
        <v>59</v>
      </c>
      <c r="E208" s="10"/>
      <c r="F208" s="10"/>
      <c r="G208" s="10">
        <v>39</v>
      </c>
      <c r="H208" s="10">
        <v>3</v>
      </c>
      <c r="I208" s="10">
        <v>17</v>
      </c>
      <c r="J208" s="10"/>
      <c r="K208" s="10">
        <v>2</v>
      </c>
      <c r="L208" s="16"/>
      <c r="M208" s="16"/>
      <c r="N208" s="16"/>
      <c r="O208" s="16"/>
      <c r="P208" s="16"/>
      <c r="Q208" s="16">
        <v>2</v>
      </c>
      <c r="R208" s="16"/>
      <c r="S208" s="16"/>
      <c r="T208" s="5" t="s">
        <v>24</v>
      </c>
      <c r="U208" s="5" t="s">
        <v>187</v>
      </c>
      <c r="V208" s="34" t="s">
        <v>534</v>
      </c>
      <c r="W208" s="3">
        <v>0.59722222222222221</v>
      </c>
      <c r="X208" s="3">
        <v>0.60763888888888895</v>
      </c>
      <c r="Y208" s="5">
        <v>2</v>
      </c>
      <c r="Z208" s="5" t="s">
        <v>29</v>
      </c>
      <c r="AA208" s="108" t="s">
        <v>245</v>
      </c>
      <c r="AB208" s="5" t="s">
        <v>75</v>
      </c>
      <c r="AC208" s="5">
        <v>7</v>
      </c>
      <c r="AD208" s="5" t="s">
        <v>27</v>
      </c>
      <c r="AE208" s="5" t="s">
        <v>28</v>
      </c>
      <c r="AF208" s="5" t="s">
        <v>28</v>
      </c>
      <c r="AG208" s="3">
        <v>0.47708333333333303</v>
      </c>
      <c r="AH208" s="5" t="s">
        <v>546</v>
      </c>
      <c r="AI208" s="5" t="s">
        <v>27</v>
      </c>
      <c r="AJ208" s="5"/>
      <c r="AK208" s="5"/>
    </row>
    <row r="209" spans="1:37" s="34" customFormat="1" x14ac:dyDescent="0.25">
      <c r="A209" s="2">
        <v>2</v>
      </c>
      <c r="B209" s="120">
        <v>43089</v>
      </c>
      <c r="C209" s="2">
        <v>20</v>
      </c>
      <c r="D209" s="10">
        <v>7</v>
      </c>
      <c r="E209" s="10"/>
      <c r="F209" s="10"/>
      <c r="G209" s="10">
        <v>7</v>
      </c>
      <c r="H209" s="10"/>
      <c r="I209" s="10">
        <v>4</v>
      </c>
      <c r="J209" s="10"/>
      <c r="K209" s="10">
        <v>3</v>
      </c>
      <c r="L209" s="16"/>
      <c r="M209" s="16"/>
      <c r="N209" s="16">
        <v>14</v>
      </c>
      <c r="O209" s="16"/>
      <c r="P209" s="16"/>
      <c r="Q209" s="16"/>
      <c r="R209" s="16"/>
      <c r="S209" s="16"/>
      <c r="T209" s="5" t="s">
        <v>24</v>
      </c>
      <c r="U209" s="5" t="s">
        <v>188</v>
      </c>
      <c r="V209" s="34" t="s">
        <v>535</v>
      </c>
      <c r="W209" s="3">
        <v>0.61597222222222225</v>
      </c>
      <c r="X209" s="3">
        <v>0.62361111111111112</v>
      </c>
      <c r="Y209" s="5">
        <v>1</v>
      </c>
      <c r="Z209" s="5" t="s">
        <v>29</v>
      </c>
      <c r="AA209" s="5">
        <v>3</v>
      </c>
      <c r="AB209" s="5" t="s">
        <v>56</v>
      </c>
      <c r="AC209" s="5">
        <v>7</v>
      </c>
      <c r="AD209" s="5" t="s">
        <v>27</v>
      </c>
      <c r="AE209" s="5" t="s">
        <v>28</v>
      </c>
      <c r="AF209" s="5" t="s">
        <v>28</v>
      </c>
      <c r="AG209" s="3">
        <v>0.47708333333333303</v>
      </c>
      <c r="AH209" s="5" t="s">
        <v>438</v>
      </c>
      <c r="AI209" s="5" t="s">
        <v>1076</v>
      </c>
      <c r="AJ209" s="5"/>
      <c r="AK209" s="5"/>
    </row>
    <row r="210" spans="1:37" s="34" customFormat="1" x14ac:dyDescent="0.25">
      <c r="A210" s="2">
        <v>2</v>
      </c>
      <c r="B210" s="120">
        <v>43089</v>
      </c>
      <c r="C210" s="2">
        <v>20</v>
      </c>
      <c r="D210" s="27">
        <v>20</v>
      </c>
      <c r="E210" s="10">
        <v>6</v>
      </c>
      <c r="F210" s="10"/>
      <c r="G210" s="27">
        <v>11</v>
      </c>
      <c r="H210" s="10"/>
      <c r="I210" s="27">
        <v>3</v>
      </c>
      <c r="J210" s="10"/>
      <c r="K210" s="10"/>
      <c r="L210" s="16"/>
      <c r="M210" s="16"/>
      <c r="N210" s="16">
        <v>1</v>
      </c>
      <c r="O210" s="16"/>
      <c r="P210" s="16"/>
      <c r="Q210" s="16"/>
      <c r="R210" s="16"/>
      <c r="S210" s="16"/>
      <c r="T210" s="5" t="s">
        <v>24</v>
      </c>
      <c r="U210" s="5" t="s">
        <v>189</v>
      </c>
      <c r="V210" s="34" t="s">
        <v>679</v>
      </c>
      <c r="W210" s="3">
        <v>0.63055555555555554</v>
      </c>
      <c r="X210" s="3">
        <v>0.63611111111111118</v>
      </c>
      <c r="Y210" s="5">
        <v>2</v>
      </c>
      <c r="Z210" s="5" t="s">
        <v>29</v>
      </c>
      <c r="AA210" s="5">
        <v>3</v>
      </c>
      <c r="AB210" s="5" t="s">
        <v>56</v>
      </c>
      <c r="AC210" s="5">
        <v>8</v>
      </c>
      <c r="AD210" s="5" t="s">
        <v>339</v>
      </c>
      <c r="AE210" s="5" t="s">
        <v>28</v>
      </c>
      <c r="AF210" s="5" t="s">
        <v>28</v>
      </c>
      <c r="AG210" s="3">
        <v>0.47708333333333303</v>
      </c>
      <c r="AH210" s="5" t="s">
        <v>438</v>
      </c>
      <c r="AI210" s="5" t="s">
        <v>32</v>
      </c>
      <c r="AJ210" s="5"/>
      <c r="AK210" s="31" t="s">
        <v>539</v>
      </c>
    </row>
    <row r="211" spans="1:37" s="34" customFormat="1" x14ac:dyDescent="0.25">
      <c r="A211" s="2">
        <v>2</v>
      </c>
      <c r="B211" s="120">
        <v>43089</v>
      </c>
      <c r="C211" s="2">
        <v>20</v>
      </c>
      <c r="D211" s="10"/>
      <c r="E211" s="10">
        <v>1</v>
      </c>
      <c r="F211" s="10"/>
      <c r="G211" s="10"/>
      <c r="H211" s="10"/>
      <c r="I211" s="10"/>
      <c r="J211" s="10"/>
      <c r="K211" s="10"/>
      <c r="L211" s="16"/>
      <c r="M211" s="16"/>
      <c r="N211" s="16"/>
      <c r="O211" s="16"/>
      <c r="P211" s="16"/>
      <c r="Q211" s="16"/>
      <c r="R211" s="16"/>
      <c r="S211" s="16"/>
      <c r="T211" s="5" t="s">
        <v>24</v>
      </c>
      <c r="U211" s="5" t="s">
        <v>191</v>
      </c>
      <c r="V211" s="34" t="s">
        <v>680</v>
      </c>
      <c r="W211" s="3">
        <v>0.64027777777777783</v>
      </c>
      <c r="X211" s="3">
        <v>0.64236111111111105</v>
      </c>
      <c r="Y211" s="5">
        <v>1</v>
      </c>
      <c r="Z211" s="5" t="s">
        <v>29</v>
      </c>
      <c r="AA211" s="108" t="s">
        <v>245</v>
      </c>
      <c r="AB211" s="5" t="s">
        <v>56</v>
      </c>
      <c r="AC211" s="5">
        <v>8</v>
      </c>
      <c r="AD211" s="5" t="s">
        <v>32</v>
      </c>
      <c r="AE211" s="5" t="s">
        <v>28</v>
      </c>
      <c r="AF211" s="5" t="s">
        <v>28</v>
      </c>
      <c r="AG211" s="3">
        <v>0.47708333333333303</v>
      </c>
      <c r="AH211" s="5" t="s">
        <v>438</v>
      </c>
      <c r="AI211" s="5" t="s">
        <v>1077</v>
      </c>
      <c r="AJ211" s="5"/>
      <c r="AK211" s="5"/>
    </row>
    <row r="212" spans="1:37" s="34" customFormat="1" x14ac:dyDescent="0.25">
      <c r="A212" s="2">
        <v>2</v>
      </c>
      <c r="B212" s="120">
        <v>43089</v>
      </c>
      <c r="C212" s="2">
        <v>21</v>
      </c>
      <c r="D212" s="10">
        <v>6</v>
      </c>
      <c r="E212" s="10">
        <v>2</v>
      </c>
      <c r="F212" s="10"/>
      <c r="G212" s="10">
        <v>1</v>
      </c>
      <c r="H212" s="10">
        <v>7</v>
      </c>
      <c r="I212" s="10">
        <v>8</v>
      </c>
      <c r="J212" s="10"/>
      <c r="K212" s="10"/>
      <c r="L212" s="16"/>
      <c r="M212" s="16"/>
      <c r="N212" s="16"/>
      <c r="O212" s="16"/>
      <c r="P212" s="16"/>
      <c r="Q212" s="16"/>
      <c r="R212" s="16"/>
      <c r="S212" s="16"/>
      <c r="T212" s="5" t="s">
        <v>63</v>
      </c>
      <c r="U212" s="5" t="s">
        <v>540</v>
      </c>
      <c r="V212" s="34" t="s">
        <v>212</v>
      </c>
      <c r="W212" s="3">
        <v>0.36944444444444446</v>
      </c>
      <c r="X212" s="3">
        <v>0.38263888888888892</v>
      </c>
      <c r="Y212" s="108" t="s">
        <v>245</v>
      </c>
      <c r="Z212" s="5" t="s">
        <v>29</v>
      </c>
      <c r="AA212" s="108" t="s">
        <v>245</v>
      </c>
      <c r="AB212" s="5" t="s">
        <v>75</v>
      </c>
      <c r="AC212" s="5">
        <v>2</v>
      </c>
      <c r="AD212" s="5" t="s">
        <v>27</v>
      </c>
      <c r="AE212" s="5" t="s">
        <v>28</v>
      </c>
      <c r="AF212" s="5" t="s">
        <v>28</v>
      </c>
      <c r="AG212" s="3">
        <v>0.47638888888888892</v>
      </c>
      <c r="AH212" s="5" t="s">
        <v>445</v>
      </c>
      <c r="AI212" s="5" t="s">
        <v>27</v>
      </c>
      <c r="AJ212" s="5"/>
      <c r="AK212" s="5"/>
    </row>
    <row r="213" spans="1:37" s="34" customFormat="1" x14ac:dyDescent="0.25">
      <c r="A213" s="2">
        <v>2</v>
      </c>
      <c r="B213" s="120">
        <v>43089</v>
      </c>
      <c r="C213" s="2">
        <v>21</v>
      </c>
      <c r="D213" s="10">
        <v>26</v>
      </c>
      <c r="E213" s="10">
        <v>20</v>
      </c>
      <c r="F213" s="10">
        <v>14</v>
      </c>
      <c r="G213" s="10">
        <v>6</v>
      </c>
      <c r="H213" s="10">
        <v>31</v>
      </c>
      <c r="I213" s="10">
        <v>15</v>
      </c>
      <c r="J213" s="10"/>
      <c r="K213" s="10">
        <v>7</v>
      </c>
      <c r="L213" s="16"/>
      <c r="M213" s="16"/>
      <c r="N213" s="16"/>
      <c r="O213" s="16">
        <v>1</v>
      </c>
      <c r="P213" s="16"/>
      <c r="Q213" s="16"/>
      <c r="R213" s="16"/>
      <c r="S213" s="16"/>
      <c r="T213" s="5" t="s">
        <v>63</v>
      </c>
      <c r="U213" s="5" t="s">
        <v>541</v>
      </c>
      <c r="V213" s="34" t="s">
        <v>720</v>
      </c>
      <c r="W213" s="3">
        <v>0.38958333333333334</v>
      </c>
      <c r="X213" s="3">
        <v>0.41319444444444442</v>
      </c>
      <c r="Y213" s="108" t="s">
        <v>245</v>
      </c>
      <c r="Z213" s="5" t="s">
        <v>29</v>
      </c>
      <c r="AA213" s="108" t="s">
        <v>245</v>
      </c>
      <c r="AB213" s="5" t="s">
        <v>75</v>
      </c>
      <c r="AC213" s="5">
        <v>2</v>
      </c>
      <c r="AD213" s="5" t="s">
        <v>27</v>
      </c>
      <c r="AE213" s="5" t="s">
        <v>28</v>
      </c>
      <c r="AF213" s="5" t="s">
        <v>28</v>
      </c>
      <c r="AG213" s="3">
        <v>0.47638888888888892</v>
      </c>
      <c r="AH213" s="5" t="s">
        <v>445</v>
      </c>
      <c r="AI213" s="5" t="s">
        <v>27</v>
      </c>
      <c r="AJ213" s="5" t="s">
        <v>542</v>
      </c>
      <c r="AK213" s="5"/>
    </row>
    <row r="214" spans="1:37" s="34" customFormat="1" x14ac:dyDescent="0.25">
      <c r="A214" s="2">
        <v>2</v>
      </c>
      <c r="B214" s="120">
        <v>43089</v>
      </c>
      <c r="C214" s="2">
        <v>21</v>
      </c>
      <c r="D214" s="10">
        <v>45</v>
      </c>
      <c r="E214" s="10">
        <v>9</v>
      </c>
      <c r="F214" s="10"/>
      <c r="G214" s="10"/>
      <c r="H214" s="10">
        <v>39</v>
      </c>
      <c r="I214" s="10">
        <v>9</v>
      </c>
      <c r="J214" s="10">
        <v>3</v>
      </c>
      <c r="K214" s="10">
        <v>2</v>
      </c>
      <c r="L214" s="16"/>
      <c r="M214" s="16"/>
      <c r="N214" s="16"/>
      <c r="O214" s="16"/>
      <c r="P214" s="16"/>
      <c r="Q214" s="16">
        <v>7</v>
      </c>
      <c r="R214" s="16"/>
      <c r="S214" s="16"/>
      <c r="T214" s="5" t="s">
        <v>63</v>
      </c>
      <c r="U214" s="5" t="s">
        <v>543</v>
      </c>
      <c r="V214" s="34" t="s">
        <v>721</v>
      </c>
      <c r="W214" s="3">
        <v>0.43055555555555558</v>
      </c>
      <c r="X214" s="3">
        <v>0.44444444444444442</v>
      </c>
      <c r="Y214" s="5">
        <v>3</v>
      </c>
      <c r="Z214" s="5" t="s">
        <v>29</v>
      </c>
      <c r="AA214" s="5">
        <v>3</v>
      </c>
      <c r="AB214" s="5" t="s">
        <v>544</v>
      </c>
      <c r="AC214" s="5">
        <v>2</v>
      </c>
      <c r="AD214" s="5" t="s">
        <v>27</v>
      </c>
      <c r="AE214" s="5" t="s">
        <v>28</v>
      </c>
      <c r="AF214" s="5" t="s">
        <v>28</v>
      </c>
      <c r="AG214" s="3">
        <v>0.47638888888888897</v>
      </c>
      <c r="AH214" s="5" t="s">
        <v>445</v>
      </c>
      <c r="AI214" s="5" t="s">
        <v>27</v>
      </c>
      <c r="AJ214" s="5" t="s">
        <v>551</v>
      </c>
      <c r="AK214" s="5"/>
    </row>
    <row r="215" spans="1:37" s="34" customFormat="1" x14ac:dyDescent="0.25">
      <c r="A215" s="2">
        <v>2</v>
      </c>
      <c r="B215" s="120">
        <v>43089</v>
      </c>
      <c r="C215" s="2">
        <v>21</v>
      </c>
      <c r="D215" s="10">
        <v>40</v>
      </c>
      <c r="E215" s="10">
        <v>75</v>
      </c>
      <c r="F215" s="10"/>
      <c r="G215" s="10"/>
      <c r="H215" s="10">
        <v>5</v>
      </c>
      <c r="I215" s="10">
        <v>7</v>
      </c>
      <c r="J215" s="10"/>
      <c r="K215" s="10"/>
      <c r="L215" s="16"/>
      <c r="M215" s="16"/>
      <c r="N215" s="16"/>
      <c r="O215" s="16"/>
      <c r="P215" s="16"/>
      <c r="Q215" s="16"/>
      <c r="R215" s="16"/>
      <c r="S215" s="16"/>
      <c r="T215" s="5" t="s">
        <v>63</v>
      </c>
      <c r="U215" s="5" t="s">
        <v>550</v>
      </c>
      <c r="V215" s="34" t="s">
        <v>719</v>
      </c>
      <c r="W215" s="3">
        <v>0.61388888888888882</v>
      </c>
      <c r="X215" s="3">
        <v>0.62152777777777779</v>
      </c>
      <c r="Y215" s="5">
        <v>3</v>
      </c>
      <c r="Z215" s="5" t="s">
        <v>29</v>
      </c>
      <c r="AA215" s="108" t="s">
        <v>245</v>
      </c>
      <c r="AB215" s="5" t="s">
        <v>75</v>
      </c>
      <c r="AC215" s="5">
        <v>6</v>
      </c>
      <c r="AD215" s="5" t="s">
        <v>27</v>
      </c>
      <c r="AE215" s="5" t="s">
        <v>28</v>
      </c>
      <c r="AF215" s="5" t="s">
        <v>28</v>
      </c>
      <c r="AG215" s="3">
        <v>0.47638888888888897</v>
      </c>
      <c r="AH215" s="5" t="s">
        <v>438</v>
      </c>
      <c r="AI215" s="5" t="s">
        <v>27</v>
      </c>
      <c r="AJ215" s="5" t="s">
        <v>552</v>
      </c>
      <c r="AK215" s="5"/>
    </row>
    <row r="216" spans="1:37" s="34" customFormat="1" x14ac:dyDescent="0.25">
      <c r="A216" s="2">
        <v>2</v>
      </c>
      <c r="B216" s="120">
        <v>43089</v>
      </c>
      <c r="C216" s="2">
        <v>21</v>
      </c>
      <c r="D216" s="36">
        <v>2</v>
      </c>
      <c r="E216" s="36">
        <v>4</v>
      </c>
      <c r="F216" s="36"/>
      <c r="G216" s="36"/>
      <c r="H216" s="36">
        <v>6</v>
      </c>
      <c r="I216" s="36">
        <v>22</v>
      </c>
      <c r="J216" s="36">
        <v>22</v>
      </c>
      <c r="K216" s="36"/>
      <c r="L216" s="19"/>
      <c r="M216" s="19"/>
      <c r="N216" s="19"/>
      <c r="O216" s="19">
        <v>2</v>
      </c>
      <c r="P216" s="19"/>
      <c r="Q216" s="43"/>
      <c r="R216" s="19"/>
      <c r="S216" s="19"/>
      <c r="T216" s="5" t="s">
        <v>91</v>
      </c>
      <c r="U216" s="5" t="s">
        <v>164</v>
      </c>
      <c r="V216" s="137" t="s">
        <v>562</v>
      </c>
      <c r="W216" s="29" t="s">
        <v>218</v>
      </c>
      <c r="X216" s="29" t="s">
        <v>563</v>
      </c>
      <c r="Y216" s="5">
        <v>4</v>
      </c>
      <c r="Z216" s="5" t="s">
        <v>29</v>
      </c>
      <c r="AA216" s="5">
        <v>4</v>
      </c>
      <c r="AB216" s="114" t="s">
        <v>56</v>
      </c>
      <c r="AC216" s="5">
        <v>0</v>
      </c>
      <c r="AD216" s="5" t="s">
        <v>49</v>
      </c>
      <c r="AE216" s="5" t="s">
        <v>28</v>
      </c>
      <c r="AF216" s="5" t="s">
        <v>28</v>
      </c>
      <c r="AG216" s="29" t="s">
        <v>561</v>
      </c>
      <c r="AH216" s="5" t="s">
        <v>445</v>
      </c>
      <c r="AI216" s="14" t="s">
        <v>32</v>
      </c>
      <c r="AJ216" s="14" t="s">
        <v>564</v>
      </c>
      <c r="AK216" s="5"/>
    </row>
    <row r="217" spans="1:37" s="34" customFormat="1" x14ac:dyDescent="0.25">
      <c r="A217" s="2">
        <v>2</v>
      </c>
      <c r="B217" s="120">
        <v>43089</v>
      </c>
      <c r="C217" s="2">
        <v>21</v>
      </c>
      <c r="D217" s="36"/>
      <c r="E217" s="36"/>
      <c r="F217" s="36">
        <v>1</v>
      </c>
      <c r="G217" s="36"/>
      <c r="H217" s="36">
        <v>8</v>
      </c>
      <c r="I217" s="36">
        <v>12</v>
      </c>
      <c r="J217" s="36"/>
      <c r="K217" s="36"/>
      <c r="L217" s="19"/>
      <c r="M217" s="19"/>
      <c r="N217" s="19"/>
      <c r="O217" s="19">
        <v>2</v>
      </c>
      <c r="P217" s="19"/>
      <c r="Q217" s="43">
        <v>1</v>
      </c>
      <c r="R217" s="19"/>
      <c r="S217" s="19"/>
      <c r="T217" s="5" t="s">
        <v>91</v>
      </c>
      <c r="U217" s="5" t="s">
        <v>163</v>
      </c>
      <c r="V217" s="137" t="s">
        <v>565</v>
      </c>
      <c r="W217" s="29" t="s">
        <v>130</v>
      </c>
      <c r="X217" s="29" t="s">
        <v>285</v>
      </c>
      <c r="Y217" s="5">
        <v>2</v>
      </c>
      <c r="Z217" s="5" t="s">
        <v>29</v>
      </c>
      <c r="AA217" s="5">
        <v>2</v>
      </c>
      <c r="AB217" s="114" t="s">
        <v>56</v>
      </c>
      <c r="AC217" s="5">
        <v>5</v>
      </c>
      <c r="AD217" s="5" t="s">
        <v>49</v>
      </c>
      <c r="AE217" s="5" t="s">
        <v>28</v>
      </c>
      <c r="AF217" s="5" t="s">
        <v>28</v>
      </c>
      <c r="AG217" s="29" t="s">
        <v>561</v>
      </c>
      <c r="AH217" s="5" t="s">
        <v>546</v>
      </c>
      <c r="AI217" s="14" t="s">
        <v>27</v>
      </c>
      <c r="AJ217" s="14"/>
      <c r="AK217" s="5"/>
    </row>
    <row r="218" spans="1:37" s="34" customFormat="1" x14ac:dyDescent="0.25">
      <c r="A218" s="2">
        <v>2</v>
      </c>
      <c r="B218" s="120">
        <v>43089</v>
      </c>
      <c r="C218" s="2">
        <v>21</v>
      </c>
      <c r="D218" s="36"/>
      <c r="E218" s="36"/>
      <c r="F218" s="36"/>
      <c r="G218" s="36"/>
      <c r="H218" s="36">
        <v>2</v>
      </c>
      <c r="I218" s="36">
        <v>28</v>
      </c>
      <c r="J218" s="36"/>
      <c r="K218" s="36"/>
      <c r="L218" s="19"/>
      <c r="M218" s="19"/>
      <c r="N218" s="19"/>
      <c r="O218" s="19"/>
      <c r="P218" s="19"/>
      <c r="Q218" s="19"/>
      <c r="R218" s="19"/>
      <c r="S218" s="19"/>
      <c r="T218" s="5" t="s">
        <v>91</v>
      </c>
      <c r="U218" s="5" t="s">
        <v>261</v>
      </c>
      <c r="V218" s="34" t="s">
        <v>262</v>
      </c>
      <c r="W218" s="54">
        <v>0.60416666666666663</v>
      </c>
      <c r="X218" s="29" t="s">
        <v>136</v>
      </c>
      <c r="Y218" s="5">
        <v>3</v>
      </c>
      <c r="Z218" s="5" t="s">
        <v>29</v>
      </c>
      <c r="AA218" s="5">
        <v>3</v>
      </c>
      <c r="AB218" s="114" t="s">
        <v>56</v>
      </c>
      <c r="AC218" s="5">
        <v>6</v>
      </c>
      <c r="AD218" s="5" t="s">
        <v>49</v>
      </c>
      <c r="AE218" s="5" t="s">
        <v>28</v>
      </c>
      <c r="AF218" s="5" t="s">
        <v>28</v>
      </c>
      <c r="AG218" s="29" t="s">
        <v>561</v>
      </c>
      <c r="AH218" s="5" t="s">
        <v>438</v>
      </c>
      <c r="AI218" s="14" t="s">
        <v>32</v>
      </c>
      <c r="AJ218" s="94"/>
      <c r="AK218" s="5"/>
    </row>
    <row r="219" spans="1:37" s="34" customFormat="1" x14ac:dyDescent="0.25">
      <c r="A219" s="2">
        <v>2</v>
      </c>
      <c r="B219" s="120">
        <v>43089</v>
      </c>
      <c r="C219" s="2">
        <v>22</v>
      </c>
      <c r="D219" s="10"/>
      <c r="E219" s="10"/>
      <c r="F219" s="10"/>
      <c r="G219" s="10"/>
      <c r="H219" s="10">
        <v>1</v>
      </c>
      <c r="I219" s="10">
        <v>12</v>
      </c>
      <c r="J219" s="10"/>
      <c r="K219" s="10"/>
      <c r="L219" s="16"/>
      <c r="M219" s="16"/>
      <c r="N219" s="16"/>
      <c r="O219" s="16"/>
      <c r="P219" s="16"/>
      <c r="Q219" s="16"/>
      <c r="R219" s="16"/>
      <c r="S219" s="16"/>
      <c r="T219" s="5" t="s">
        <v>24</v>
      </c>
      <c r="U219" s="5" t="s">
        <v>519</v>
      </c>
      <c r="V219" s="34" t="s">
        <v>520</v>
      </c>
      <c r="W219" s="3">
        <v>0.36944444444444446</v>
      </c>
      <c r="X219" s="3">
        <v>0.38750000000000001</v>
      </c>
      <c r="Y219" s="5" t="s">
        <v>521</v>
      </c>
      <c r="Z219" s="5" t="s">
        <v>29</v>
      </c>
      <c r="AA219" s="5">
        <v>4</v>
      </c>
      <c r="AB219" s="5" t="s">
        <v>33</v>
      </c>
      <c r="AC219" s="5">
        <v>2</v>
      </c>
      <c r="AD219" s="5" t="s">
        <v>27</v>
      </c>
      <c r="AE219" s="5" t="s">
        <v>28</v>
      </c>
      <c r="AF219" s="5" t="s">
        <v>28</v>
      </c>
      <c r="AG219" s="3">
        <v>0.4770833333333333</v>
      </c>
      <c r="AH219" s="5" t="s">
        <v>445</v>
      </c>
      <c r="AI219" s="5" t="s">
        <v>1046</v>
      </c>
      <c r="AJ219" s="5"/>
      <c r="AK219" s="5"/>
    </row>
    <row r="220" spans="1:37" s="34" customFormat="1" x14ac:dyDescent="0.25">
      <c r="A220" s="2">
        <v>2</v>
      </c>
      <c r="B220" s="120">
        <v>43089</v>
      </c>
      <c r="C220" s="2">
        <v>22</v>
      </c>
      <c r="D220" s="10"/>
      <c r="E220" s="10"/>
      <c r="F220" s="10"/>
      <c r="G220" s="10"/>
      <c r="H220" s="10">
        <v>1</v>
      </c>
      <c r="I220" s="10">
        <v>22</v>
      </c>
      <c r="J220" s="10">
        <v>9</v>
      </c>
      <c r="K220" s="10"/>
      <c r="L220" s="16"/>
      <c r="M220" s="16"/>
      <c r="N220" s="16"/>
      <c r="O220" s="16"/>
      <c r="P220" s="16"/>
      <c r="Q220" s="16"/>
      <c r="R220" s="16"/>
      <c r="S220" s="16"/>
      <c r="T220" s="5" t="s">
        <v>24</v>
      </c>
      <c r="U220" s="5" t="s">
        <v>522</v>
      </c>
      <c r="V220" s="34" t="s">
        <v>523</v>
      </c>
      <c r="W220" s="3">
        <v>0.39166666666666666</v>
      </c>
      <c r="X220" s="3">
        <v>0.40347222222222223</v>
      </c>
      <c r="Y220" s="5" t="s">
        <v>521</v>
      </c>
      <c r="Z220" s="5" t="s">
        <v>29</v>
      </c>
      <c r="AA220" s="5">
        <v>4</v>
      </c>
      <c r="AB220" s="5" t="s">
        <v>33</v>
      </c>
      <c r="AC220" s="5">
        <v>2</v>
      </c>
      <c r="AD220" s="5" t="s">
        <v>27</v>
      </c>
      <c r="AE220" s="5" t="s">
        <v>31</v>
      </c>
      <c r="AF220" s="111">
        <v>0.3</v>
      </c>
      <c r="AG220" s="3">
        <v>0.4770833333333333</v>
      </c>
      <c r="AH220" s="5" t="s">
        <v>445</v>
      </c>
      <c r="AI220" s="5" t="s">
        <v>1046</v>
      </c>
      <c r="AJ220" s="5"/>
      <c r="AK220" s="5"/>
    </row>
    <row r="221" spans="1:37" s="34" customFormat="1" x14ac:dyDescent="0.25">
      <c r="A221" s="2">
        <v>2</v>
      </c>
      <c r="B221" s="120">
        <v>43089</v>
      </c>
      <c r="C221" s="2">
        <v>22</v>
      </c>
      <c r="D221" s="10">
        <v>3</v>
      </c>
      <c r="E221" s="10"/>
      <c r="F221" s="10">
        <v>14</v>
      </c>
      <c r="G221" s="10"/>
      <c r="H221" s="10">
        <v>8</v>
      </c>
      <c r="I221" s="10">
        <v>8</v>
      </c>
      <c r="J221" s="10">
        <v>3</v>
      </c>
      <c r="K221" s="10"/>
      <c r="L221" s="16"/>
      <c r="M221" s="16"/>
      <c r="N221" s="16"/>
      <c r="O221" s="16"/>
      <c r="P221" s="16"/>
      <c r="Q221" s="16">
        <v>3</v>
      </c>
      <c r="R221" s="16"/>
      <c r="S221" s="16"/>
      <c r="T221" s="5" t="s">
        <v>24</v>
      </c>
      <c r="U221" s="5" t="s">
        <v>180</v>
      </c>
      <c r="V221" s="34" t="s">
        <v>524</v>
      </c>
      <c r="W221" s="3">
        <v>0.42222222222222222</v>
      </c>
      <c r="X221" s="3">
        <v>0.44930555555555557</v>
      </c>
      <c r="Y221" s="5" t="s">
        <v>525</v>
      </c>
      <c r="Z221" s="5" t="s">
        <v>29</v>
      </c>
      <c r="AA221" s="5">
        <v>4</v>
      </c>
      <c r="AB221" s="5" t="s">
        <v>33</v>
      </c>
      <c r="AC221" s="5">
        <v>3</v>
      </c>
      <c r="AD221" s="5" t="s">
        <v>27</v>
      </c>
      <c r="AE221" s="5" t="s">
        <v>34</v>
      </c>
      <c r="AF221" s="111">
        <v>0.1</v>
      </c>
      <c r="AG221" s="3">
        <v>0.47708333333333303</v>
      </c>
      <c r="AH221" s="5" t="s">
        <v>445</v>
      </c>
      <c r="AI221" s="5" t="s">
        <v>1078</v>
      </c>
      <c r="AJ221" s="5"/>
      <c r="AK221" s="5"/>
    </row>
    <row r="222" spans="1:37" s="34" customFormat="1" x14ac:dyDescent="0.25">
      <c r="A222" s="2">
        <v>2</v>
      </c>
      <c r="B222" s="120">
        <v>43089</v>
      </c>
      <c r="C222" s="2">
        <v>22</v>
      </c>
      <c r="D222" s="10">
        <v>10</v>
      </c>
      <c r="E222" s="10">
        <v>2</v>
      </c>
      <c r="F222" s="10">
        <v>6</v>
      </c>
      <c r="G222" s="10"/>
      <c r="H222" s="10">
        <v>5</v>
      </c>
      <c r="I222" s="10">
        <v>8</v>
      </c>
      <c r="J222" s="10">
        <v>9</v>
      </c>
      <c r="K222" s="10"/>
      <c r="L222" s="16"/>
      <c r="M222" s="16"/>
      <c r="N222" s="16"/>
      <c r="O222" s="16"/>
      <c r="P222" s="16"/>
      <c r="Q222" s="16">
        <v>6</v>
      </c>
      <c r="R222" s="16"/>
      <c r="S222" s="16"/>
      <c r="T222" s="5" t="s">
        <v>24</v>
      </c>
      <c r="U222" s="5" t="s">
        <v>181</v>
      </c>
      <c r="V222" s="34" t="s">
        <v>526</v>
      </c>
      <c r="W222" s="3">
        <v>0.48055555555555557</v>
      </c>
      <c r="X222" s="3">
        <v>0.50208333333333333</v>
      </c>
      <c r="Y222" s="5" t="s">
        <v>527</v>
      </c>
      <c r="Z222" s="5" t="s">
        <v>29</v>
      </c>
      <c r="AA222" s="5">
        <v>3</v>
      </c>
      <c r="AB222" s="5" t="s">
        <v>75</v>
      </c>
      <c r="AC222" s="5">
        <v>4</v>
      </c>
      <c r="AD222" s="5" t="s">
        <v>27</v>
      </c>
      <c r="AE222" s="5" t="s">
        <v>34</v>
      </c>
      <c r="AF222" s="111">
        <v>0.1</v>
      </c>
      <c r="AG222" s="3">
        <v>0.47708333333333303</v>
      </c>
      <c r="AH222" s="5" t="s">
        <v>445</v>
      </c>
      <c r="AI222" s="5" t="s">
        <v>27</v>
      </c>
      <c r="AJ222" s="5"/>
      <c r="AK222" s="5"/>
    </row>
    <row r="223" spans="1:37" s="34" customFormat="1" x14ac:dyDescent="0.25">
      <c r="A223" s="2">
        <v>2</v>
      </c>
      <c r="B223" s="120">
        <v>43089</v>
      </c>
      <c r="C223" s="2">
        <v>22</v>
      </c>
      <c r="D223" s="10"/>
      <c r="E223" s="10">
        <v>1</v>
      </c>
      <c r="F223" s="27">
        <v>3</v>
      </c>
      <c r="G223" s="10"/>
      <c r="H223" s="27">
        <v>3</v>
      </c>
      <c r="I223" s="10">
        <v>1</v>
      </c>
      <c r="J223" s="10"/>
      <c r="K223" s="10"/>
      <c r="L223" s="16"/>
      <c r="M223" s="16"/>
      <c r="N223" s="16"/>
      <c r="O223" s="16"/>
      <c r="P223" s="16"/>
      <c r="Q223" s="16"/>
      <c r="R223" s="16"/>
      <c r="S223" s="16"/>
      <c r="T223" s="5" t="s">
        <v>24</v>
      </c>
      <c r="U223" s="5" t="s">
        <v>193</v>
      </c>
      <c r="V223" s="34" t="s">
        <v>536</v>
      </c>
      <c r="W223" s="3">
        <v>0.65138888888888891</v>
      </c>
      <c r="X223" s="3">
        <v>0.66319444444444442</v>
      </c>
      <c r="Y223" s="5" t="s">
        <v>527</v>
      </c>
      <c r="Z223" s="5" t="s">
        <v>29</v>
      </c>
      <c r="AA223" s="108" t="s">
        <v>245</v>
      </c>
      <c r="AB223" s="5" t="s">
        <v>56</v>
      </c>
      <c r="AC223" s="5">
        <v>7</v>
      </c>
      <c r="AD223" s="5" t="s">
        <v>537</v>
      </c>
      <c r="AE223" s="5" t="s">
        <v>28</v>
      </c>
      <c r="AF223" s="5" t="s">
        <v>28</v>
      </c>
      <c r="AG223" s="3">
        <v>0.47708333333333303</v>
      </c>
      <c r="AH223" s="5" t="s">
        <v>438</v>
      </c>
      <c r="AI223" s="5" t="s">
        <v>537</v>
      </c>
      <c r="AJ223" s="5"/>
      <c r="AK223" s="31" t="s">
        <v>538</v>
      </c>
    </row>
    <row r="224" spans="1:37" s="34" customFormat="1" x14ac:dyDescent="0.25">
      <c r="A224" s="2">
        <v>2</v>
      </c>
      <c r="B224" s="120">
        <v>43089</v>
      </c>
      <c r="C224" s="2">
        <v>22</v>
      </c>
      <c r="D224" s="36"/>
      <c r="E224" s="36"/>
      <c r="F224" s="36"/>
      <c r="G224" s="36"/>
      <c r="H224" s="36">
        <v>2</v>
      </c>
      <c r="I224" s="36">
        <v>2</v>
      </c>
      <c r="J224" s="36"/>
      <c r="K224" s="36"/>
      <c r="L224" s="19"/>
      <c r="M224" s="19"/>
      <c r="N224" s="19"/>
      <c r="O224" s="19"/>
      <c r="P224" s="19"/>
      <c r="Q224" s="19"/>
      <c r="R224" s="19"/>
      <c r="S224" s="19"/>
      <c r="T224" s="5" t="s">
        <v>91</v>
      </c>
      <c r="U224" s="5" t="s">
        <v>559</v>
      </c>
      <c r="V224" s="34" t="s">
        <v>560</v>
      </c>
      <c r="W224" s="29" t="s">
        <v>510</v>
      </c>
      <c r="X224" s="29" t="s">
        <v>118</v>
      </c>
      <c r="Y224" s="5">
        <v>3</v>
      </c>
      <c r="Z224" s="5" t="s">
        <v>29</v>
      </c>
      <c r="AA224" s="5">
        <v>4</v>
      </c>
      <c r="AB224" s="114" t="s">
        <v>56</v>
      </c>
      <c r="AC224" s="5">
        <v>0</v>
      </c>
      <c r="AD224" s="5" t="s">
        <v>49</v>
      </c>
      <c r="AE224" s="5" t="s">
        <v>28</v>
      </c>
      <c r="AF224" s="5" t="s">
        <v>28</v>
      </c>
      <c r="AG224" s="29" t="s">
        <v>561</v>
      </c>
      <c r="AH224" s="5" t="s">
        <v>445</v>
      </c>
      <c r="AI224" s="14" t="s">
        <v>32</v>
      </c>
      <c r="AJ224" s="94"/>
      <c r="AK224" s="5"/>
    </row>
    <row r="225" spans="1:37" s="34" customFormat="1" x14ac:dyDescent="0.25">
      <c r="A225" s="2">
        <v>2</v>
      </c>
      <c r="B225" s="120">
        <v>43081</v>
      </c>
      <c r="C225" s="2">
        <v>23</v>
      </c>
      <c r="D225" s="10">
        <v>38</v>
      </c>
      <c r="E225" s="10">
        <v>6</v>
      </c>
      <c r="F225" s="10"/>
      <c r="G225" s="10">
        <v>3</v>
      </c>
      <c r="H225" s="10">
        <v>14</v>
      </c>
      <c r="I225" s="10">
        <v>15</v>
      </c>
      <c r="J225" s="10"/>
      <c r="K225" s="10">
        <v>5</v>
      </c>
      <c r="L225" s="16"/>
      <c r="M225" s="16"/>
      <c r="N225" s="16"/>
      <c r="O225" s="16">
        <v>1</v>
      </c>
      <c r="P225" s="16"/>
      <c r="Q225" s="16"/>
      <c r="R225" s="16"/>
      <c r="S225" s="16"/>
      <c r="T225" s="5" t="s">
        <v>63</v>
      </c>
      <c r="U225" s="5" t="s">
        <v>151</v>
      </c>
      <c r="V225" s="34" t="s">
        <v>452</v>
      </c>
      <c r="W225" s="3">
        <v>0.41388888888888892</v>
      </c>
      <c r="X225" s="3">
        <v>0.42708333333333331</v>
      </c>
      <c r="Y225" s="108" t="s">
        <v>55</v>
      </c>
      <c r="Z225" s="5" t="s">
        <v>29</v>
      </c>
      <c r="AA225" s="108">
        <v>1</v>
      </c>
      <c r="AB225" s="5" t="s">
        <v>75</v>
      </c>
      <c r="AC225" s="5">
        <v>7</v>
      </c>
      <c r="AD225" s="5" t="s">
        <v>27</v>
      </c>
      <c r="AE225" s="5" t="s">
        <v>28</v>
      </c>
      <c r="AF225" s="5" t="s">
        <v>28</v>
      </c>
      <c r="AG225" s="3">
        <v>0.24652777777777779</v>
      </c>
      <c r="AH225" s="5" t="s">
        <v>438</v>
      </c>
      <c r="AI225" s="5" t="s">
        <v>27</v>
      </c>
      <c r="AJ225" s="14"/>
      <c r="AK225" s="5"/>
    </row>
    <row r="226" spans="1:37" s="34" customFormat="1" x14ac:dyDescent="0.25">
      <c r="A226" s="2">
        <v>2</v>
      </c>
      <c r="B226" s="120">
        <v>43081</v>
      </c>
      <c r="C226" s="2">
        <v>23</v>
      </c>
      <c r="D226" s="10">
        <v>21</v>
      </c>
      <c r="E226" s="10">
        <v>27</v>
      </c>
      <c r="F226" s="10">
        <v>14</v>
      </c>
      <c r="G226" s="10">
        <v>4</v>
      </c>
      <c r="H226" s="10">
        <v>13</v>
      </c>
      <c r="I226" s="10">
        <v>15</v>
      </c>
      <c r="J226" s="10">
        <v>33</v>
      </c>
      <c r="K226" s="10">
        <v>4</v>
      </c>
      <c r="L226" s="16"/>
      <c r="M226" s="16"/>
      <c r="N226" s="16">
        <v>2</v>
      </c>
      <c r="O226" s="16">
        <v>2</v>
      </c>
      <c r="P226" s="16"/>
      <c r="Q226" s="16">
        <v>4</v>
      </c>
      <c r="R226" s="16"/>
      <c r="S226" s="16"/>
      <c r="T226" s="5" t="s">
        <v>63</v>
      </c>
      <c r="U226" s="5" t="s">
        <v>152</v>
      </c>
      <c r="V226" s="34" t="s">
        <v>453</v>
      </c>
      <c r="W226" s="3">
        <v>0.43402777777777773</v>
      </c>
      <c r="X226" s="3">
        <v>0.44791666666666669</v>
      </c>
      <c r="Y226" s="5">
        <v>2</v>
      </c>
      <c r="Z226" s="5" t="s">
        <v>29</v>
      </c>
      <c r="AA226" s="5">
        <v>2</v>
      </c>
      <c r="AB226" s="5" t="s">
        <v>75</v>
      </c>
      <c r="AC226" s="5">
        <v>8</v>
      </c>
      <c r="AD226" s="5" t="s">
        <v>27</v>
      </c>
      <c r="AE226" s="5" t="s">
        <v>28</v>
      </c>
      <c r="AF226" s="5" t="s">
        <v>28</v>
      </c>
      <c r="AG226" s="3">
        <v>0.24652777777777801</v>
      </c>
      <c r="AH226" s="5" t="s">
        <v>438</v>
      </c>
      <c r="AI226" s="5" t="s">
        <v>27</v>
      </c>
      <c r="AJ226" s="5" t="s">
        <v>441</v>
      </c>
      <c r="AK226" s="5"/>
    </row>
    <row r="227" spans="1:37" s="34" customFormat="1" x14ac:dyDescent="0.25">
      <c r="A227" s="2">
        <v>2</v>
      </c>
      <c r="B227" s="120">
        <v>43081</v>
      </c>
      <c r="C227" s="2">
        <v>23</v>
      </c>
      <c r="D227" s="10">
        <v>49</v>
      </c>
      <c r="E227" s="10">
        <v>98</v>
      </c>
      <c r="F227" s="10">
        <v>3</v>
      </c>
      <c r="G227" s="10">
        <v>13</v>
      </c>
      <c r="H227" s="10">
        <v>2</v>
      </c>
      <c r="I227" s="10">
        <v>15</v>
      </c>
      <c r="J227" s="10"/>
      <c r="K227" s="10">
        <v>14</v>
      </c>
      <c r="L227" s="16">
        <v>2</v>
      </c>
      <c r="M227" s="16"/>
      <c r="N227" s="16"/>
      <c r="O227" s="16"/>
      <c r="P227" s="16"/>
      <c r="Q227" s="16"/>
      <c r="R227" s="16"/>
      <c r="S227" s="16"/>
      <c r="T227" s="5" t="s">
        <v>63</v>
      </c>
      <c r="U227" s="5" t="s">
        <v>153</v>
      </c>
      <c r="V227" s="34" t="s">
        <v>454</v>
      </c>
      <c r="W227" s="3">
        <v>0.45833333333333331</v>
      </c>
      <c r="X227" s="3">
        <v>0.47569444444444442</v>
      </c>
      <c r="Y227" s="5">
        <v>1</v>
      </c>
      <c r="Z227" s="5" t="s">
        <v>29</v>
      </c>
      <c r="AA227" s="5">
        <v>1</v>
      </c>
      <c r="AB227" s="5" t="s">
        <v>75</v>
      </c>
      <c r="AC227" s="5">
        <v>5</v>
      </c>
      <c r="AD227" s="5" t="s">
        <v>27</v>
      </c>
      <c r="AE227" s="5" t="s">
        <v>28</v>
      </c>
      <c r="AF227" s="5" t="s">
        <v>28</v>
      </c>
      <c r="AG227" s="3">
        <v>0.24652777777777801</v>
      </c>
      <c r="AH227" s="5" t="s">
        <v>438</v>
      </c>
      <c r="AI227" s="5" t="s">
        <v>27</v>
      </c>
      <c r="AJ227" s="5" t="s">
        <v>442</v>
      </c>
      <c r="AK227" s="5"/>
    </row>
    <row r="228" spans="1:37" s="34" customFormat="1" x14ac:dyDescent="0.25">
      <c r="A228" s="2">
        <v>2</v>
      </c>
      <c r="B228" s="120">
        <v>43081</v>
      </c>
      <c r="C228" s="2">
        <v>23</v>
      </c>
      <c r="D228" s="10">
        <v>37</v>
      </c>
      <c r="E228" s="10">
        <v>20</v>
      </c>
      <c r="F228" s="10"/>
      <c r="G228" s="10">
        <v>9</v>
      </c>
      <c r="H228" s="10">
        <v>17</v>
      </c>
      <c r="I228" s="10">
        <v>42</v>
      </c>
      <c r="J228" s="10">
        <v>25</v>
      </c>
      <c r="K228" s="10"/>
      <c r="L228" s="16"/>
      <c r="M228" s="16"/>
      <c r="N228" s="16"/>
      <c r="O228" s="16"/>
      <c r="P228" s="16"/>
      <c r="Q228" s="16"/>
      <c r="R228" s="16"/>
      <c r="S228" s="16"/>
      <c r="T228" s="5" t="s">
        <v>63</v>
      </c>
      <c r="U228" s="5" t="s">
        <v>155</v>
      </c>
      <c r="V228" s="34" t="s">
        <v>455</v>
      </c>
      <c r="W228" s="3">
        <v>0.5</v>
      </c>
      <c r="X228" s="3">
        <v>0.51041666666666663</v>
      </c>
      <c r="Y228" s="5">
        <v>1</v>
      </c>
      <c r="Z228" s="5" t="s">
        <v>29</v>
      </c>
      <c r="AA228" s="108">
        <v>1</v>
      </c>
      <c r="AB228" s="5" t="s">
        <v>75</v>
      </c>
      <c r="AC228" s="5">
        <v>3</v>
      </c>
      <c r="AD228" s="5" t="s">
        <v>443</v>
      </c>
      <c r="AE228" s="5" t="s">
        <v>28</v>
      </c>
      <c r="AF228" s="5" t="s">
        <v>28</v>
      </c>
      <c r="AG228" s="3">
        <v>0.24652777777777801</v>
      </c>
      <c r="AH228" s="5" t="s">
        <v>1026</v>
      </c>
      <c r="AI228" s="5" t="s">
        <v>27</v>
      </c>
      <c r="AJ228" s="14" t="s">
        <v>444</v>
      </c>
      <c r="AK228" s="5"/>
    </row>
    <row r="229" spans="1:37" s="34" customFormat="1" x14ac:dyDescent="0.25">
      <c r="A229" s="2">
        <v>2</v>
      </c>
      <c r="B229" s="120">
        <v>43081</v>
      </c>
      <c r="C229" s="2">
        <v>24</v>
      </c>
      <c r="D229" s="10">
        <v>4</v>
      </c>
      <c r="E229" s="10">
        <v>3</v>
      </c>
      <c r="F229" s="10"/>
      <c r="G229" s="10">
        <v>5</v>
      </c>
      <c r="H229" s="10">
        <v>4</v>
      </c>
      <c r="I229" s="10">
        <v>50</v>
      </c>
      <c r="J229" s="10">
        <v>8</v>
      </c>
      <c r="K229" s="10">
        <v>2</v>
      </c>
      <c r="L229" s="16"/>
      <c r="M229" s="16"/>
      <c r="N229" s="16"/>
      <c r="O229" s="16">
        <v>1</v>
      </c>
      <c r="P229" s="16"/>
      <c r="Q229" s="16">
        <v>38</v>
      </c>
      <c r="R229" s="16"/>
      <c r="S229" s="16"/>
      <c r="T229" s="5" t="s">
        <v>63</v>
      </c>
      <c r="U229" s="5" t="s">
        <v>149</v>
      </c>
      <c r="V229" s="34" t="s">
        <v>451</v>
      </c>
      <c r="W229" s="3">
        <v>0.375</v>
      </c>
      <c r="X229" s="3">
        <v>0.3888888888888889</v>
      </c>
      <c r="Y229" s="5">
        <v>1</v>
      </c>
      <c r="Z229" s="5" t="s">
        <v>29</v>
      </c>
      <c r="AA229" s="5">
        <v>1</v>
      </c>
      <c r="AB229" s="5" t="s">
        <v>75</v>
      </c>
      <c r="AC229" s="5">
        <v>7</v>
      </c>
      <c r="AD229" s="5" t="s">
        <v>27</v>
      </c>
      <c r="AE229" s="5" t="s">
        <v>28</v>
      </c>
      <c r="AF229" s="5" t="s">
        <v>28</v>
      </c>
      <c r="AG229" s="3">
        <v>0.24652777777777779</v>
      </c>
      <c r="AH229" s="5" t="s">
        <v>438</v>
      </c>
      <c r="AI229" s="5" t="s">
        <v>27</v>
      </c>
      <c r="AJ229" s="5" t="s">
        <v>439</v>
      </c>
      <c r="AK229" s="5"/>
    </row>
    <row r="230" spans="1:37" s="34" customFormat="1" x14ac:dyDescent="0.25">
      <c r="A230" s="2">
        <v>2</v>
      </c>
      <c r="B230" s="120">
        <v>43081</v>
      </c>
      <c r="C230" s="2">
        <v>24</v>
      </c>
      <c r="D230" s="10">
        <v>7</v>
      </c>
      <c r="E230" s="10">
        <v>15</v>
      </c>
      <c r="F230" s="10"/>
      <c r="G230" s="10">
        <v>1</v>
      </c>
      <c r="H230" s="10"/>
      <c r="I230" s="10">
        <v>3</v>
      </c>
      <c r="J230" s="10">
        <v>15</v>
      </c>
      <c r="K230" s="10"/>
      <c r="L230" s="16"/>
      <c r="M230" s="16"/>
      <c r="N230" s="16"/>
      <c r="O230" s="16"/>
      <c r="P230" s="16"/>
      <c r="Q230" s="16">
        <v>30</v>
      </c>
      <c r="R230" s="16"/>
      <c r="S230" s="16"/>
      <c r="T230" s="5" t="s">
        <v>63</v>
      </c>
      <c r="U230" s="5" t="s">
        <v>151</v>
      </c>
      <c r="V230" s="34" t="s">
        <v>452</v>
      </c>
      <c r="W230" s="3">
        <v>0.4055555555555555</v>
      </c>
      <c r="X230" s="3">
        <v>0.41388888888888892</v>
      </c>
      <c r="Y230" s="108" t="s">
        <v>55</v>
      </c>
      <c r="Z230" s="5" t="s">
        <v>29</v>
      </c>
      <c r="AA230" s="108">
        <v>1</v>
      </c>
      <c r="AB230" s="5" t="s">
        <v>75</v>
      </c>
      <c r="AC230" s="5">
        <v>7</v>
      </c>
      <c r="AD230" s="5" t="s">
        <v>27</v>
      </c>
      <c r="AE230" s="5" t="s">
        <v>28</v>
      </c>
      <c r="AF230" s="5" t="s">
        <v>28</v>
      </c>
      <c r="AG230" s="3">
        <v>0.24652777777777779</v>
      </c>
      <c r="AH230" s="5" t="s">
        <v>438</v>
      </c>
      <c r="AI230" s="5" t="s">
        <v>27</v>
      </c>
      <c r="AJ230" s="5" t="s">
        <v>440</v>
      </c>
      <c r="AK230" s="5"/>
    </row>
    <row r="231" spans="1:37" s="34" customFormat="1" x14ac:dyDescent="0.25">
      <c r="A231" s="2">
        <v>3</v>
      </c>
      <c r="B231" s="120">
        <v>43104</v>
      </c>
      <c r="C231" s="2">
        <v>1</v>
      </c>
      <c r="D231" s="10">
        <v>7</v>
      </c>
      <c r="E231" s="10">
        <v>6</v>
      </c>
      <c r="F231" s="10"/>
      <c r="G231" s="10"/>
      <c r="H231" s="10"/>
      <c r="I231" s="10">
        <v>28</v>
      </c>
      <c r="J231" s="10">
        <v>10</v>
      </c>
      <c r="K231" s="10"/>
      <c r="L231" s="16"/>
      <c r="M231" s="16"/>
      <c r="N231" s="16"/>
      <c r="O231" s="16"/>
      <c r="P231" s="16"/>
      <c r="Q231" s="16"/>
      <c r="R231" s="16"/>
      <c r="S231" s="16"/>
      <c r="T231" s="5" t="s">
        <v>63</v>
      </c>
      <c r="U231" s="5" t="s">
        <v>586</v>
      </c>
      <c r="V231" s="34" t="s">
        <v>722</v>
      </c>
      <c r="W231" s="3">
        <v>0.37152777777777773</v>
      </c>
      <c r="X231" s="3">
        <v>0.3923611111111111</v>
      </c>
      <c r="Y231" s="5">
        <v>2</v>
      </c>
      <c r="Z231" s="5" t="s">
        <v>29</v>
      </c>
      <c r="AA231" s="5">
        <v>1</v>
      </c>
      <c r="AB231" s="5" t="s">
        <v>587</v>
      </c>
      <c r="AC231" s="5">
        <v>3</v>
      </c>
      <c r="AD231" s="5" t="s">
        <v>27</v>
      </c>
      <c r="AE231" s="5" t="s">
        <v>28</v>
      </c>
      <c r="AF231" s="5" t="s">
        <v>28</v>
      </c>
      <c r="AG231" s="3">
        <v>0.49027777777777781</v>
      </c>
      <c r="AH231" s="5" t="s">
        <v>445</v>
      </c>
      <c r="AI231" s="5" t="s">
        <v>27</v>
      </c>
      <c r="AJ231" s="14"/>
      <c r="AK231" s="5"/>
    </row>
    <row r="232" spans="1:37" s="34" customFormat="1" x14ac:dyDescent="0.25">
      <c r="A232" s="2">
        <v>3</v>
      </c>
      <c r="B232" s="120">
        <v>43104</v>
      </c>
      <c r="C232" s="2">
        <v>1</v>
      </c>
      <c r="D232" s="10"/>
      <c r="E232" s="10"/>
      <c r="F232" s="10"/>
      <c r="G232" s="10"/>
      <c r="H232" s="10"/>
      <c r="I232" s="10">
        <v>5</v>
      </c>
      <c r="J232" s="10"/>
      <c r="K232" s="10"/>
      <c r="L232" s="16"/>
      <c r="M232" s="16"/>
      <c r="N232" s="16"/>
      <c r="O232" s="16"/>
      <c r="P232" s="16"/>
      <c r="Q232" s="16"/>
      <c r="R232" s="19"/>
      <c r="S232" s="19"/>
      <c r="T232" s="5" t="s">
        <v>91</v>
      </c>
      <c r="U232" s="103" t="s">
        <v>178</v>
      </c>
      <c r="V232" s="34" t="s">
        <v>92</v>
      </c>
      <c r="W232" s="48">
        <v>0.35416666666666669</v>
      </c>
      <c r="X232" s="48">
        <v>0.375</v>
      </c>
      <c r="Y232" s="5">
        <v>2</v>
      </c>
      <c r="Z232" s="5" t="s">
        <v>29</v>
      </c>
      <c r="AA232" s="5">
        <v>3</v>
      </c>
      <c r="AB232" s="114" t="s">
        <v>258</v>
      </c>
      <c r="AC232" s="5">
        <v>4</v>
      </c>
      <c r="AD232" s="5" t="s">
        <v>27</v>
      </c>
      <c r="AE232" s="5" t="s">
        <v>28</v>
      </c>
      <c r="AF232" s="5" t="s">
        <v>28</v>
      </c>
      <c r="AG232" s="29" t="s">
        <v>611</v>
      </c>
      <c r="AH232" s="5" t="s">
        <v>445</v>
      </c>
      <c r="AI232" s="14" t="s">
        <v>32</v>
      </c>
      <c r="AJ232" s="94"/>
      <c r="AK232" s="5"/>
    </row>
    <row r="233" spans="1:37" s="34" customFormat="1" x14ac:dyDescent="0.25">
      <c r="A233" s="2">
        <v>3</v>
      </c>
      <c r="B233" s="120">
        <v>43104</v>
      </c>
      <c r="C233" s="2">
        <v>2</v>
      </c>
      <c r="D233" s="10">
        <v>15</v>
      </c>
      <c r="E233" s="10">
        <v>3</v>
      </c>
      <c r="F233" s="10"/>
      <c r="G233" s="10">
        <v>1</v>
      </c>
      <c r="H233" s="10">
        <v>6</v>
      </c>
      <c r="I233" s="10">
        <v>66</v>
      </c>
      <c r="J233" s="10"/>
      <c r="K233" s="10"/>
      <c r="L233" s="16"/>
      <c r="M233" s="16"/>
      <c r="N233" s="16"/>
      <c r="O233" s="16">
        <v>2</v>
      </c>
      <c r="P233" s="16"/>
      <c r="Q233" s="16"/>
      <c r="R233" s="16"/>
      <c r="S233" s="16"/>
      <c r="T233" s="5" t="s">
        <v>63</v>
      </c>
      <c r="U233" s="5" t="s">
        <v>588</v>
      </c>
      <c r="V233" s="34" t="s">
        <v>723</v>
      </c>
      <c r="W233" s="3">
        <v>0.40138888888888885</v>
      </c>
      <c r="X233" s="3">
        <v>0.41111111111111115</v>
      </c>
      <c r="Y233" s="5">
        <v>2</v>
      </c>
      <c r="Z233" s="5" t="s">
        <v>29</v>
      </c>
      <c r="AA233" s="5">
        <v>1</v>
      </c>
      <c r="AB233" s="5" t="s">
        <v>258</v>
      </c>
      <c r="AC233" s="5">
        <v>7</v>
      </c>
      <c r="AD233" s="5" t="s">
        <v>27</v>
      </c>
      <c r="AE233" s="5" t="s">
        <v>28</v>
      </c>
      <c r="AF233" s="5" t="s">
        <v>28</v>
      </c>
      <c r="AG233" s="3">
        <v>0.49027777777777781</v>
      </c>
      <c r="AH233" s="5" t="s">
        <v>445</v>
      </c>
      <c r="AI233" s="5" t="s">
        <v>27</v>
      </c>
      <c r="AJ233" s="5"/>
      <c r="AK233" s="5"/>
    </row>
    <row r="234" spans="1:37" s="34" customFormat="1" x14ac:dyDescent="0.25">
      <c r="A234" s="2">
        <v>3</v>
      </c>
      <c r="B234" s="120">
        <v>43104</v>
      </c>
      <c r="C234" s="2">
        <v>2</v>
      </c>
      <c r="D234" s="10">
        <v>21</v>
      </c>
      <c r="E234" s="10">
        <v>39</v>
      </c>
      <c r="F234" s="10"/>
      <c r="G234" s="10">
        <v>5</v>
      </c>
      <c r="H234" s="10">
        <v>3</v>
      </c>
      <c r="I234" s="10">
        <v>26</v>
      </c>
      <c r="J234" s="10">
        <v>3</v>
      </c>
      <c r="K234" s="10">
        <v>1</v>
      </c>
      <c r="L234" s="16"/>
      <c r="M234" s="16"/>
      <c r="N234" s="16"/>
      <c r="O234" s="16">
        <v>2</v>
      </c>
      <c r="P234" s="16"/>
      <c r="Q234" s="16"/>
      <c r="R234" s="16"/>
      <c r="S234" s="16"/>
      <c r="T234" s="5" t="s">
        <v>63</v>
      </c>
      <c r="U234" s="5" t="s">
        <v>589</v>
      </c>
      <c r="V234" s="34" t="s">
        <v>724</v>
      </c>
      <c r="W234" s="3">
        <v>0.41805555555555557</v>
      </c>
      <c r="X234" s="3">
        <v>0.43402777777777773</v>
      </c>
      <c r="Y234" s="5">
        <v>2</v>
      </c>
      <c r="Z234" s="5" t="s">
        <v>29</v>
      </c>
      <c r="AA234" s="5">
        <v>3</v>
      </c>
      <c r="AB234" s="5" t="s">
        <v>602</v>
      </c>
      <c r="AC234" s="5">
        <v>7</v>
      </c>
      <c r="AD234" s="5" t="s">
        <v>27</v>
      </c>
      <c r="AE234" s="5" t="s">
        <v>28</v>
      </c>
      <c r="AF234" s="5" t="s">
        <v>381</v>
      </c>
      <c r="AG234" s="3">
        <v>0.49027777777777781</v>
      </c>
      <c r="AH234" s="5" t="s">
        <v>445</v>
      </c>
      <c r="AI234" s="5" t="s">
        <v>27</v>
      </c>
      <c r="AJ234" s="5" t="s">
        <v>590</v>
      </c>
      <c r="AK234" s="5"/>
    </row>
    <row r="235" spans="1:37" s="34" customFormat="1" x14ac:dyDescent="0.25">
      <c r="A235" s="2">
        <v>3</v>
      </c>
      <c r="B235" s="120">
        <v>43104</v>
      </c>
      <c r="C235" s="2">
        <v>2</v>
      </c>
      <c r="D235" s="10"/>
      <c r="E235" s="10"/>
      <c r="F235" s="10"/>
      <c r="G235" s="10"/>
      <c r="H235" s="10"/>
      <c r="I235" s="10">
        <v>9</v>
      </c>
      <c r="J235" s="10">
        <v>7</v>
      </c>
      <c r="K235" s="10"/>
      <c r="L235" s="16"/>
      <c r="M235" s="16"/>
      <c r="N235" s="16"/>
      <c r="O235" s="16"/>
      <c r="P235" s="16"/>
      <c r="Q235" s="16"/>
      <c r="R235" s="16"/>
      <c r="S235" s="19"/>
      <c r="T235" s="5" t="s">
        <v>91</v>
      </c>
      <c r="U235" s="103" t="s">
        <v>177</v>
      </c>
      <c r="V235" s="34" t="s">
        <v>94</v>
      </c>
      <c r="W235" s="48">
        <v>0.38194444444444442</v>
      </c>
      <c r="X235" s="48">
        <v>0.39930555555555558</v>
      </c>
      <c r="Y235" s="5">
        <v>3</v>
      </c>
      <c r="Z235" s="5" t="s">
        <v>29</v>
      </c>
      <c r="AA235" s="5">
        <v>3</v>
      </c>
      <c r="AB235" s="114" t="s">
        <v>258</v>
      </c>
      <c r="AC235" s="5">
        <v>6</v>
      </c>
      <c r="AD235" s="5" t="s">
        <v>27</v>
      </c>
      <c r="AE235" s="5" t="s">
        <v>28</v>
      </c>
      <c r="AF235" s="5" t="s">
        <v>28</v>
      </c>
      <c r="AG235" s="29" t="s">
        <v>611</v>
      </c>
      <c r="AH235" s="5" t="s">
        <v>445</v>
      </c>
      <c r="AI235" s="14" t="s">
        <v>32</v>
      </c>
      <c r="AJ235" s="5" t="s">
        <v>612</v>
      </c>
      <c r="AK235" s="5" t="s">
        <v>613</v>
      </c>
    </row>
    <row r="236" spans="1:37" s="34" customFormat="1" x14ac:dyDescent="0.25">
      <c r="A236" s="2">
        <v>3</v>
      </c>
      <c r="B236" s="120">
        <v>43104</v>
      </c>
      <c r="C236" s="2">
        <v>2</v>
      </c>
      <c r="D236" s="10"/>
      <c r="E236" s="10"/>
      <c r="F236" s="10"/>
      <c r="G236" s="10">
        <v>4</v>
      </c>
      <c r="H236" s="10">
        <v>2</v>
      </c>
      <c r="I236" s="10">
        <v>18</v>
      </c>
      <c r="J236" s="10"/>
      <c r="K236" s="10">
        <v>4</v>
      </c>
      <c r="L236" s="16"/>
      <c r="M236" s="16"/>
      <c r="N236" s="16"/>
      <c r="O236" s="16"/>
      <c r="P236" s="16"/>
      <c r="Q236" s="16"/>
      <c r="R236" s="16"/>
      <c r="S236" s="16"/>
      <c r="T236" s="5" t="s">
        <v>91</v>
      </c>
      <c r="U236" s="103" t="s">
        <v>96</v>
      </c>
      <c r="V236" s="34" t="s">
        <v>97</v>
      </c>
      <c r="W236" s="48">
        <v>0.41666666666666669</v>
      </c>
      <c r="X236" s="48">
        <v>0.44097222222222227</v>
      </c>
      <c r="Y236" s="5">
        <v>3</v>
      </c>
      <c r="Z236" s="5" t="s">
        <v>29</v>
      </c>
      <c r="AA236" s="5">
        <v>3</v>
      </c>
      <c r="AB236" s="114" t="s">
        <v>258</v>
      </c>
      <c r="AC236" s="5">
        <v>6</v>
      </c>
      <c r="AD236" s="5" t="s">
        <v>27</v>
      </c>
      <c r="AE236" s="5" t="s">
        <v>28</v>
      </c>
      <c r="AF236" s="5" t="s">
        <v>28</v>
      </c>
      <c r="AG236" s="29" t="s">
        <v>611</v>
      </c>
      <c r="AH236" s="5" t="s">
        <v>445</v>
      </c>
      <c r="AI236" s="14" t="s">
        <v>27</v>
      </c>
      <c r="AJ236" s="94"/>
      <c r="AK236" s="5"/>
    </row>
    <row r="237" spans="1:37" s="34" customFormat="1" x14ac:dyDescent="0.25">
      <c r="A237" s="2">
        <v>3</v>
      </c>
      <c r="B237" s="120">
        <v>43104</v>
      </c>
      <c r="C237" s="2">
        <v>2</v>
      </c>
      <c r="D237" s="10">
        <v>11</v>
      </c>
      <c r="E237" s="10">
        <v>120</v>
      </c>
      <c r="F237" s="10"/>
      <c r="G237" s="10"/>
      <c r="H237" s="10">
        <v>1</v>
      </c>
      <c r="I237" s="10">
        <v>135</v>
      </c>
      <c r="J237" s="10"/>
      <c r="K237" s="10"/>
      <c r="L237" s="16"/>
      <c r="M237" s="16"/>
      <c r="N237" s="16">
        <v>2</v>
      </c>
      <c r="O237" s="16">
        <v>1</v>
      </c>
      <c r="P237" s="16"/>
      <c r="Q237" s="16"/>
      <c r="R237" s="16"/>
      <c r="S237" s="19"/>
      <c r="T237" s="5" t="s">
        <v>91</v>
      </c>
      <c r="U237" s="103" t="s">
        <v>101</v>
      </c>
      <c r="V237" s="34" t="s">
        <v>102</v>
      </c>
      <c r="W237" s="48">
        <v>0.45833333333333331</v>
      </c>
      <c r="X237" s="48">
        <v>0.48958333333333331</v>
      </c>
      <c r="Y237" s="5">
        <v>4</v>
      </c>
      <c r="Z237" s="5" t="s">
        <v>29</v>
      </c>
      <c r="AA237" s="5">
        <v>3</v>
      </c>
      <c r="AB237" s="114" t="s">
        <v>258</v>
      </c>
      <c r="AC237" s="5">
        <v>4</v>
      </c>
      <c r="AD237" s="5" t="s">
        <v>27</v>
      </c>
      <c r="AE237" s="5" t="s">
        <v>28</v>
      </c>
      <c r="AF237" s="5" t="s">
        <v>28</v>
      </c>
      <c r="AG237" s="29" t="s">
        <v>611</v>
      </c>
      <c r="AH237" s="5" t="s">
        <v>546</v>
      </c>
      <c r="AI237" s="14" t="s">
        <v>27</v>
      </c>
      <c r="AJ237" s="14"/>
      <c r="AK237" s="5"/>
    </row>
    <row r="238" spans="1:37" s="34" customFormat="1" x14ac:dyDescent="0.25">
      <c r="A238" s="2">
        <v>3</v>
      </c>
      <c r="B238" s="120">
        <v>43104</v>
      </c>
      <c r="C238" s="2">
        <v>2</v>
      </c>
      <c r="D238" s="10">
        <v>8</v>
      </c>
      <c r="E238" s="10">
        <v>4</v>
      </c>
      <c r="F238" s="10"/>
      <c r="G238" s="10">
        <v>3</v>
      </c>
      <c r="H238" s="10"/>
      <c r="I238" s="10">
        <v>8</v>
      </c>
      <c r="J238" s="10"/>
      <c r="K238" s="10">
        <v>3</v>
      </c>
      <c r="L238" s="16"/>
      <c r="M238" s="16"/>
      <c r="N238" s="16"/>
      <c r="O238" s="16"/>
      <c r="P238" s="16"/>
      <c r="Q238" s="16"/>
      <c r="R238" s="16">
        <v>1</v>
      </c>
      <c r="S238" s="19"/>
      <c r="T238" s="5" t="s">
        <v>91</v>
      </c>
      <c r="U238" s="103" t="s">
        <v>103</v>
      </c>
      <c r="V238" s="34" t="s">
        <v>104</v>
      </c>
      <c r="W238" s="48">
        <v>0.5</v>
      </c>
      <c r="X238" s="48">
        <v>0.52083333333333337</v>
      </c>
      <c r="Y238" s="5">
        <v>3</v>
      </c>
      <c r="Z238" s="5" t="s">
        <v>29</v>
      </c>
      <c r="AA238" s="5">
        <v>3</v>
      </c>
      <c r="AB238" s="114" t="s">
        <v>258</v>
      </c>
      <c r="AC238" s="5">
        <v>6</v>
      </c>
      <c r="AD238" s="5" t="s">
        <v>27</v>
      </c>
      <c r="AE238" s="5" t="s">
        <v>28</v>
      </c>
      <c r="AF238" s="5" t="s">
        <v>28</v>
      </c>
      <c r="AG238" s="29" t="s">
        <v>611</v>
      </c>
      <c r="AH238" s="5" t="s">
        <v>546</v>
      </c>
      <c r="AI238" s="14" t="s">
        <v>32</v>
      </c>
      <c r="AJ238" s="5" t="s">
        <v>614</v>
      </c>
      <c r="AK238" s="5"/>
    </row>
    <row r="239" spans="1:37" s="34" customFormat="1" x14ac:dyDescent="0.25">
      <c r="A239" s="2">
        <v>3</v>
      </c>
      <c r="B239" s="120">
        <v>43104</v>
      </c>
      <c r="C239" s="2">
        <v>3</v>
      </c>
      <c r="D239" s="10">
        <v>33</v>
      </c>
      <c r="E239" s="10">
        <v>19</v>
      </c>
      <c r="F239" s="10">
        <v>2</v>
      </c>
      <c r="G239" s="10">
        <v>3</v>
      </c>
      <c r="H239" s="10">
        <v>5</v>
      </c>
      <c r="I239" s="10">
        <v>17</v>
      </c>
      <c r="J239" s="10"/>
      <c r="K239" s="10">
        <v>1</v>
      </c>
      <c r="L239" s="16"/>
      <c r="M239" s="16"/>
      <c r="N239" s="16">
        <v>2</v>
      </c>
      <c r="O239" s="16">
        <v>1</v>
      </c>
      <c r="P239" s="16"/>
      <c r="Q239" s="16">
        <v>8</v>
      </c>
      <c r="R239" s="16"/>
      <c r="S239" s="16"/>
      <c r="T239" s="5" t="s">
        <v>63</v>
      </c>
      <c r="U239" s="5" t="s">
        <v>45</v>
      </c>
      <c r="V239" s="34" t="s">
        <v>725</v>
      </c>
      <c r="W239" s="3">
        <v>0.44236111111111115</v>
      </c>
      <c r="X239" s="3">
        <v>0.46458333333333335</v>
      </c>
      <c r="Y239" s="5">
        <v>3</v>
      </c>
      <c r="Z239" s="5" t="s">
        <v>29</v>
      </c>
      <c r="AA239" s="5">
        <v>3</v>
      </c>
      <c r="AB239" s="5" t="s">
        <v>587</v>
      </c>
      <c r="AC239" s="5">
        <v>1</v>
      </c>
      <c r="AD239" s="5" t="s">
        <v>27</v>
      </c>
      <c r="AE239" s="5" t="s">
        <v>28</v>
      </c>
      <c r="AF239" s="5" t="s">
        <v>28</v>
      </c>
      <c r="AG239" s="3">
        <v>0.49027777777777781</v>
      </c>
      <c r="AH239" s="5" t="s">
        <v>546</v>
      </c>
      <c r="AI239" s="5" t="s">
        <v>27</v>
      </c>
      <c r="AJ239" s="5"/>
      <c r="AK239" s="5"/>
    </row>
    <row r="240" spans="1:37" s="34" customFormat="1" x14ac:dyDescent="0.25">
      <c r="A240" s="2">
        <v>3</v>
      </c>
      <c r="B240" s="120">
        <v>43104</v>
      </c>
      <c r="C240" s="2">
        <v>3</v>
      </c>
      <c r="D240" s="10">
        <v>179</v>
      </c>
      <c r="E240" s="10">
        <v>81</v>
      </c>
      <c r="F240" s="10">
        <v>3</v>
      </c>
      <c r="G240" s="10">
        <v>14</v>
      </c>
      <c r="H240" s="10">
        <v>1</v>
      </c>
      <c r="I240" s="10">
        <v>7</v>
      </c>
      <c r="J240" s="10"/>
      <c r="K240" s="10">
        <v>4</v>
      </c>
      <c r="L240" s="16"/>
      <c r="M240" s="16"/>
      <c r="N240" s="16"/>
      <c r="O240" s="16">
        <v>2</v>
      </c>
      <c r="P240" s="16"/>
      <c r="Q240" s="16"/>
      <c r="R240" s="16"/>
      <c r="S240" s="16"/>
      <c r="T240" s="5" t="s">
        <v>63</v>
      </c>
      <c r="U240" s="5" t="s">
        <v>54</v>
      </c>
      <c r="V240" s="34" t="s">
        <v>726</v>
      </c>
      <c r="W240" s="3">
        <v>0.4777777777777778</v>
      </c>
      <c r="X240" s="3">
        <v>0.50347222222222221</v>
      </c>
      <c r="Y240" s="5">
        <v>3</v>
      </c>
      <c r="Z240" s="5" t="s">
        <v>29</v>
      </c>
      <c r="AA240" s="5">
        <v>3</v>
      </c>
      <c r="AB240" s="5" t="s">
        <v>258</v>
      </c>
      <c r="AC240" s="5">
        <v>5</v>
      </c>
      <c r="AD240" s="5" t="s">
        <v>27</v>
      </c>
      <c r="AE240" s="5" t="s">
        <v>28</v>
      </c>
      <c r="AF240" s="5" t="s">
        <v>28</v>
      </c>
      <c r="AG240" s="3">
        <v>0.49027777777777781</v>
      </c>
      <c r="AH240" s="5" t="s">
        <v>546</v>
      </c>
      <c r="AI240" s="5" t="s">
        <v>27</v>
      </c>
      <c r="AJ240" s="5" t="s">
        <v>592</v>
      </c>
      <c r="AK240" s="5"/>
    </row>
    <row r="241" spans="1:37" s="34" customFormat="1" x14ac:dyDescent="0.25">
      <c r="A241" s="2">
        <v>3</v>
      </c>
      <c r="B241" s="120">
        <v>43104</v>
      </c>
      <c r="C241" s="2">
        <v>3</v>
      </c>
      <c r="D241" s="10">
        <v>1</v>
      </c>
      <c r="E241" s="10"/>
      <c r="F241" s="10"/>
      <c r="G241" s="10"/>
      <c r="H241" s="10"/>
      <c r="I241" s="10">
        <v>80</v>
      </c>
      <c r="J241" s="10"/>
      <c r="K241" s="10"/>
      <c r="L241" s="16"/>
      <c r="M241" s="16"/>
      <c r="N241" s="16"/>
      <c r="O241" s="16"/>
      <c r="P241" s="16"/>
      <c r="Q241" s="16"/>
      <c r="R241" s="16"/>
      <c r="S241" s="19"/>
      <c r="T241" s="5" t="s">
        <v>91</v>
      </c>
      <c r="U241" s="103" t="s">
        <v>106</v>
      </c>
      <c r="V241" s="34" t="s">
        <v>107</v>
      </c>
      <c r="W241" s="48">
        <v>0.53472222222222221</v>
      </c>
      <c r="X241" s="48">
        <v>0.55208333333333337</v>
      </c>
      <c r="Y241" s="5">
        <v>4</v>
      </c>
      <c r="Z241" s="5" t="s">
        <v>29</v>
      </c>
      <c r="AA241" s="5">
        <v>3</v>
      </c>
      <c r="AB241" s="114" t="s">
        <v>258</v>
      </c>
      <c r="AC241" s="5">
        <v>6</v>
      </c>
      <c r="AD241" s="5" t="s">
        <v>27</v>
      </c>
      <c r="AE241" s="5" t="s">
        <v>28</v>
      </c>
      <c r="AF241" s="5" t="s">
        <v>28</v>
      </c>
      <c r="AG241" s="29" t="s">
        <v>611</v>
      </c>
      <c r="AH241" s="5" t="s">
        <v>438</v>
      </c>
      <c r="AI241" s="14" t="s">
        <v>32</v>
      </c>
      <c r="AJ241" s="14"/>
      <c r="AK241" s="5"/>
    </row>
    <row r="242" spans="1:37" s="34" customFormat="1" x14ac:dyDescent="0.25">
      <c r="A242" s="20">
        <v>3</v>
      </c>
      <c r="B242" s="121">
        <v>43111</v>
      </c>
      <c r="C242" s="20">
        <v>3</v>
      </c>
      <c r="D242" s="27">
        <v>160</v>
      </c>
      <c r="E242" s="27">
        <v>12</v>
      </c>
      <c r="F242" s="21"/>
      <c r="G242" s="21"/>
      <c r="H242" s="21"/>
      <c r="I242" s="21"/>
      <c r="J242" s="21"/>
      <c r="K242" s="21"/>
      <c r="L242" s="22"/>
      <c r="M242" s="22"/>
      <c r="N242" s="22"/>
      <c r="O242" s="22"/>
      <c r="P242" s="22"/>
      <c r="Q242" s="22"/>
      <c r="R242" s="22"/>
      <c r="S242" s="22"/>
      <c r="T242" s="5" t="s">
        <v>91</v>
      </c>
      <c r="U242" s="5" t="s">
        <v>165</v>
      </c>
      <c r="V242" s="34" t="s">
        <v>166</v>
      </c>
      <c r="W242" s="17" t="s">
        <v>738</v>
      </c>
      <c r="X242" s="17" t="s">
        <v>739</v>
      </c>
      <c r="Y242" s="5">
        <v>1</v>
      </c>
      <c r="Z242" s="13" t="s">
        <v>29</v>
      </c>
      <c r="AA242" s="13">
        <v>0</v>
      </c>
      <c r="AB242" s="116" t="s">
        <v>26</v>
      </c>
      <c r="AC242" s="13">
        <v>0</v>
      </c>
      <c r="AD242" s="13" t="s">
        <v>141</v>
      </c>
      <c r="AE242" s="13" t="s">
        <v>28</v>
      </c>
      <c r="AF242" s="5" t="s">
        <v>28</v>
      </c>
      <c r="AG242" s="17" t="s">
        <v>741</v>
      </c>
      <c r="AH242" s="13" t="s">
        <v>438</v>
      </c>
      <c r="AI242" s="14" t="s">
        <v>141</v>
      </c>
      <c r="AJ242" s="13" t="s">
        <v>747</v>
      </c>
      <c r="AK242" s="32" t="s">
        <v>1161</v>
      </c>
    </row>
    <row r="243" spans="1:37" s="34" customFormat="1" x14ac:dyDescent="0.25">
      <c r="A243" s="2">
        <v>3</v>
      </c>
      <c r="B243" s="120">
        <v>43104</v>
      </c>
      <c r="C243" s="2">
        <v>4</v>
      </c>
      <c r="D243" s="10">
        <v>59</v>
      </c>
      <c r="E243" s="10">
        <v>16</v>
      </c>
      <c r="F243" s="10"/>
      <c r="G243" s="10">
        <v>13</v>
      </c>
      <c r="H243" s="27">
        <v>4</v>
      </c>
      <c r="I243" s="10">
        <v>5</v>
      </c>
      <c r="J243" s="10">
        <v>7</v>
      </c>
      <c r="K243" s="10"/>
      <c r="L243" s="16"/>
      <c r="M243" s="16"/>
      <c r="N243" s="16"/>
      <c r="O243" s="16">
        <v>1</v>
      </c>
      <c r="P243" s="16"/>
      <c r="Q243" s="16">
        <v>4</v>
      </c>
      <c r="R243" s="16"/>
      <c r="S243" s="16"/>
      <c r="T243" s="5" t="s">
        <v>24</v>
      </c>
      <c r="U243" s="5" t="s">
        <v>312</v>
      </c>
      <c r="V243" s="34" t="s">
        <v>568</v>
      </c>
      <c r="W243" s="3">
        <v>0.39861111111111108</v>
      </c>
      <c r="X243" s="3">
        <v>0.41944444444444445</v>
      </c>
      <c r="Y243" s="5" t="s">
        <v>569</v>
      </c>
      <c r="Z243" s="5" t="s">
        <v>29</v>
      </c>
      <c r="AA243" s="5">
        <v>3</v>
      </c>
      <c r="AB243" s="5" t="s">
        <v>250</v>
      </c>
      <c r="AC243" s="5">
        <v>6</v>
      </c>
      <c r="AD243" s="5" t="s">
        <v>27</v>
      </c>
      <c r="AE243" s="5" t="s">
        <v>28</v>
      </c>
      <c r="AF243" s="5" t="s">
        <v>28</v>
      </c>
      <c r="AG243" s="3">
        <v>0.49027777777777798</v>
      </c>
      <c r="AH243" s="5" t="s">
        <v>546</v>
      </c>
      <c r="AI243" s="5" t="s">
        <v>1079</v>
      </c>
      <c r="AJ243" s="5"/>
      <c r="AK243" s="31" t="s">
        <v>570</v>
      </c>
    </row>
    <row r="244" spans="1:37" s="34" customFormat="1" x14ac:dyDescent="0.25">
      <c r="A244" s="2">
        <v>3</v>
      </c>
      <c r="B244" s="120">
        <v>43104</v>
      </c>
      <c r="C244" s="2">
        <v>4</v>
      </c>
      <c r="D244" s="10">
        <v>65</v>
      </c>
      <c r="E244" s="27">
        <v>3</v>
      </c>
      <c r="F244" s="10"/>
      <c r="G244" s="10"/>
      <c r="H244" s="27">
        <v>4</v>
      </c>
      <c r="I244" s="10">
        <v>3</v>
      </c>
      <c r="J244" s="10"/>
      <c r="K244" s="10"/>
      <c r="L244" s="16"/>
      <c r="M244" s="16"/>
      <c r="N244" s="16"/>
      <c r="O244" s="16"/>
      <c r="P244" s="16"/>
      <c r="Q244" s="16"/>
      <c r="R244" s="16"/>
      <c r="S244" s="16"/>
      <c r="T244" s="5" t="s">
        <v>24</v>
      </c>
      <c r="U244" s="5" t="s">
        <v>579</v>
      </c>
      <c r="V244" s="34" t="s">
        <v>580</v>
      </c>
      <c r="W244" s="3">
        <v>0.60416666666666663</v>
      </c>
      <c r="X244" s="3">
        <v>0.61111111111111105</v>
      </c>
      <c r="Y244" s="5">
        <v>2</v>
      </c>
      <c r="Z244" s="5" t="s">
        <v>29</v>
      </c>
      <c r="AA244" s="108" t="s">
        <v>245</v>
      </c>
      <c r="AB244" s="5" t="s">
        <v>250</v>
      </c>
      <c r="AC244" s="5">
        <v>7</v>
      </c>
      <c r="AD244" s="5" t="s">
        <v>27</v>
      </c>
      <c r="AE244" s="5" t="s">
        <v>28</v>
      </c>
      <c r="AF244" s="5" t="s">
        <v>28</v>
      </c>
      <c r="AG244" s="3">
        <v>0.49027777777777798</v>
      </c>
      <c r="AH244" s="5" t="s">
        <v>438</v>
      </c>
      <c r="AI244" s="5" t="s">
        <v>27</v>
      </c>
      <c r="AJ244" s="5"/>
      <c r="AK244" s="31" t="s">
        <v>582</v>
      </c>
    </row>
    <row r="245" spans="1:37" s="34" customFormat="1" x14ac:dyDescent="0.25">
      <c r="A245" s="2">
        <v>3</v>
      </c>
      <c r="B245" s="120">
        <v>43104</v>
      </c>
      <c r="C245" s="2">
        <v>4</v>
      </c>
      <c r="D245" s="10"/>
      <c r="E245" s="27">
        <v>8</v>
      </c>
      <c r="F245" s="10">
        <v>1</v>
      </c>
      <c r="G245" s="10">
        <v>2</v>
      </c>
      <c r="H245" s="27">
        <v>2</v>
      </c>
      <c r="I245" s="10">
        <v>1</v>
      </c>
      <c r="J245" s="10"/>
      <c r="K245" s="10"/>
      <c r="L245" s="16"/>
      <c r="M245" s="16"/>
      <c r="N245" s="16"/>
      <c r="O245" s="16"/>
      <c r="P245" s="16"/>
      <c r="Q245" s="16">
        <v>1</v>
      </c>
      <c r="R245" s="16"/>
      <c r="S245" s="16"/>
      <c r="T245" s="5" t="s">
        <v>24</v>
      </c>
      <c r="U245" s="5" t="s">
        <v>334</v>
      </c>
      <c r="V245" s="34" t="s">
        <v>583</v>
      </c>
      <c r="W245" s="3">
        <v>0.62222222222222223</v>
      </c>
      <c r="X245" s="3">
        <v>0.62569444444444444</v>
      </c>
      <c r="Y245" s="5">
        <v>1</v>
      </c>
      <c r="Z245" s="5" t="s">
        <v>29</v>
      </c>
      <c r="AA245" s="5">
        <v>3</v>
      </c>
      <c r="AB245" s="5" t="s">
        <v>250</v>
      </c>
      <c r="AC245" s="5">
        <v>7</v>
      </c>
      <c r="AD245" s="5" t="s">
        <v>259</v>
      </c>
      <c r="AE245" s="5" t="s">
        <v>28</v>
      </c>
      <c r="AF245" s="5" t="s">
        <v>28</v>
      </c>
      <c r="AG245" s="3">
        <v>0.49027777777777798</v>
      </c>
      <c r="AH245" s="5" t="s">
        <v>438</v>
      </c>
      <c r="AI245" s="5" t="s">
        <v>27</v>
      </c>
      <c r="AJ245" s="5"/>
      <c r="AK245" s="31" t="s">
        <v>582</v>
      </c>
    </row>
    <row r="246" spans="1:37" s="34" customFormat="1" x14ac:dyDescent="0.25">
      <c r="A246" s="2">
        <v>3</v>
      </c>
      <c r="B246" s="120">
        <v>43104</v>
      </c>
      <c r="C246" s="2">
        <v>4</v>
      </c>
      <c r="D246" s="27">
        <v>57</v>
      </c>
      <c r="E246" s="10"/>
      <c r="F246" s="10"/>
      <c r="G246" s="10">
        <v>2</v>
      </c>
      <c r="H246" s="27">
        <v>1</v>
      </c>
      <c r="I246" s="10">
        <v>3</v>
      </c>
      <c r="J246" s="10"/>
      <c r="K246" s="10"/>
      <c r="L246" s="16"/>
      <c r="M246" s="16"/>
      <c r="N246" s="16"/>
      <c r="O246" s="16"/>
      <c r="P246" s="16"/>
      <c r="Q246" s="16"/>
      <c r="R246" s="16"/>
      <c r="S246" s="16"/>
      <c r="T246" s="5" t="s">
        <v>24</v>
      </c>
      <c r="U246" s="5" t="s">
        <v>337</v>
      </c>
      <c r="V246" s="34" t="s">
        <v>584</v>
      </c>
      <c r="W246" s="3">
        <v>0.64930555555555558</v>
      </c>
      <c r="X246" s="3">
        <v>0.65972222222222221</v>
      </c>
      <c r="Y246" s="5">
        <v>2</v>
      </c>
      <c r="Z246" s="5" t="s">
        <v>29</v>
      </c>
      <c r="AA246" s="108" t="s">
        <v>245</v>
      </c>
      <c r="AB246" s="5" t="s">
        <v>250</v>
      </c>
      <c r="AC246" s="5">
        <v>6</v>
      </c>
      <c r="AD246" s="5" t="s">
        <v>27</v>
      </c>
      <c r="AE246" s="5" t="s">
        <v>31</v>
      </c>
      <c r="AF246" s="111">
        <v>1</v>
      </c>
      <c r="AG246" s="3">
        <v>0.49027777777777798</v>
      </c>
      <c r="AH246" s="5" t="s">
        <v>1026</v>
      </c>
      <c r="AI246" s="5" t="s">
        <v>27</v>
      </c>
      <c r="AJ246" s="5"/>
      <c r="AK246" s="31" t="s">
        <v>585</v>
      </c>
    </row>
    <row r="247" spans="1:37" s="34" customFormat="1" x14ac:dyDescent="0.25">
      <c r="A247" s="2">
        <v>3</v>
      </c>
      <c r="B247" s="120">
        <v>43104</v>
      </c>
      <c r="C247" s="2">
        <v>4</v>
      </c>
      <c r="D247" s="10">
        <v>21</v>
      </c>
      <c r="E247" s="10">
        <v>29</v>
      </c>
      <c r="F247" s="10"/>
      <c r="G247" s="10">
        <v>8</v>
      </c>
      <c r="H247" s="10">
        <v>7</v>
      </c>
      <c r="I247" s="10">
        <v>5</v>
      </c>
      <c r="J247" s="10"/>
      <c r="K247" s="10">
        <v>1</v>
      </c>
      <c r="L247" s="16"/>
      <c r="M247" s="16"/>
      <c r="N247" s="16">
        <v>1</v>
      </c>
      <c r="O247" s="16"/>
      <c r="P247" s="16"/>
      <c r="Q247" s="16"/>
      <c r="R247" s="16"/>
      <c r="S247" s="16"/>
      <c r="T247" s="5" t="s">
        <v>63</v>
      </c>
      <c r="U247" s="5" t="s">
        <v>593</v>
      </c>
      <c r="V247" s="34" t="s">
        <v>594</v>
      </c>
      <c r="W247" s="3">
        <v>0.51041666666666663</v>
      </c>
      <c r="X247" s="3">
        <v>0.52152777777777781</v>
      </c>
      <c r="Y247" s="5">
        <v>3</v>
      </c>
      <c r="Z247" s="5" t="s">
        <v>29</v>
      </c>
      <c r="AA247" s="5">
        <v>3</v>
      </c>
      <c r="AB247" s="5" t="s">
        <v>258</v>
      </c>
      <c r="AC247" s="5">
        <v>7</v>
      </c>
      <c r="AD247" s="5" t="s">
        <v>27</v>
      </c>
      <c r="AE247" s="5" t="s">
        <v>28</v>
      </c>
      <c r="AF247" s="5" t="s">
        <v>28</v>
      </c>
      <c r="AG247" s="3">
        <v>0.49027777777777781</v>
      </c>
      <c r="AH247" s="5" t="s">
        <v>438</v>
      </c>
      <c r="AI247" s="5" t="s">
        <v>27</v>
      </c>
      <c r="AJ247" s="14" t="s">
        <v>595</v>
      </c>
      <c r="AK247" s="5"/>
    </row>
    <row r="248" spans="1:37" s="34" customFormat="1" x14ac:dyDescent="0.25">
      <c r="A248" s="2">
        <v>3</v>
      </c>
      <c r="B248" s="120">
        <v>43104</v>
      </c>
      <c r="C248" s="2">
        <v>4</v>
      </c>
      <c r="D248" s="27">
        <v>70</v>
      </c>
      <c r="E248" s="10">
        <v>63</v>
      </c>
      <c r="F248" s="10"/>
      <c r="G248" s="10"/>
      <c r="H248" s="10">
        <v>5</v>
      </c>
      <c r="I248" s="10">
        <v>14</v>
      </c>
      <c r="J248" s="10"/>
      <c r="K248" s="10">
        <v>1</v>
      </c>
      <c r="L248" s="16"/>
      <c r="M248" s="16"/>
      <c r="N248" s="16"/>
      <c r="O248" s="16">
        <v>2</v>
      </c>
      <c r="P248" s="16"/>
      <c r="Q248" s="16">
        <v>1</v>
      </c>
      <c r="R248" s="16"/>
      <c r="S248" s="16"/>
      <c r="T248" s="5" t="s">
        <v>63</v>
      </c>
      <c r="U248" s="5" t="s">
        <v>596</v>
      </c>
      <c r="V248" s="34" t="s">
        <v>727</v>
      </c>
      <c r="W248" s="3">
        <v>0.52777777777777779</v>
      </c>
      <c r="X248" s="3">
        <v>0.53819444444444442</v>
      </c>
      <c r="Y248" s="5">
        <v>3</v>
      </c>
      <c r="Z248" s="5" t="s">
        <v>29</v>
      </c>
      <c r="AA248" s="5">
        <v>3</v>
      </c>
      <c r="AB248" s="5" t="s">
        <v>258</v>
      </c>
      <c r="AC248" s="5">
        <v>7</v>
      </c>
      <c r="AD248" s="5" t="s">
        <v>27</v>
      </c>
      <c r="AE248" s="5" t="s">
        <v>28</v>
      </c>
      <c r="AF248" s="5" t="s">
        <v>28</v>
      </c>
      <c r="AG248" s="3">
        <v>0.49027777777777781</v>
      </c>
      <c r="AH248" s="5" t="s">
        <v>438</v>
      </c>
      <c r="AI248" s="5" t="s">
        <v>27</v>
      </c>
      <c r="AJ248" s="14" t="s">
        <v>603</v>
      </c>
      <c r="AK248" s="31" t="s">
        <v>610</v>
      </c>
    </row>
    <row r="249" spans="1:37" s="34" customFormat="1" x14ac:dyDescent="0.25">
      <c r="A249" s="2">
        <v>3</v>
      </c>
      <c r="B249" s="120">
        <v>43104</v>
      </c>
      <c r="C249" s="2">
        <v>4</v>
      </c>
      <c r="D249" s="27">
        <v>32</v>
      </c>
      <c r="E249" s="10">
        <v>6</v>
      </c>
      <c r="F249" s="10"/>
      <c r="G249" s="10">
        <v>2</v>
      </c>
      <c r="H249" s="10">
        <v>6</v>
      </c>
      <c r="I249" s="10">
        <v>2</v>
      </c>
      <c r="J249" s="10"/>
      <c r="K249" s="10">
        <v>2</v>
      </c>
      <c r="L249" s="16"/>
      <c r="M249" s="16"/>
      <c r="N249" s="16"/>
      <c r="O249" s="16"/>
      <c r="P249" s="16"/>
      <c r="Q249" s="16"/>
      <c r="R249" s="16"/>
      <c r="S249" s="16"/>
      <c r="T249" s="5" t="s">
        <v>63</v>
      </c>
      <c r="U249" s="5" t="s">
        <v>597</v>
      </c>
      <c r="V249" s="34" t="s">
        <v>728</v>
      </c>
      <c r="W249" s="3">
        <v>0.54166666666666663</v>
      </c>
      <c r="X249" s="3">
        <v>0.55138888888888882</v>
      </c>
      <c r="Y249" s="5">
        <v>3</v>
      </c>
      <c r="Z249" s="5" t="s">
        <v>29</v>
      </c>
      <c r="AA249" s="5">
        <v>3</v>
      </c>
      <c r="AB249" s="5" t="s">
        <v>258</v>
      </c>
      <c r="AC249" s="5">
        <v>7</v>
      </c>
      <c r="AD249" s="5" t="s">
        <v>27</v>
      </c>
      <c r="AE249" s="5" t="s">
        <v>28</v>
      </c>
      <c r="AF249" s="5" t="s">
        <v>28</v>
      </c>
      <c r="AG249" s="3">
        <v>0.49027777777777781</v>
      </c>
      <c r="AH249" s="5" t="s">
        <v>438</v>
      </c>
      <c r="AI249" s="5" t="s">
        <v>27</v>
      </c>
      <c r="AJ249" s="5" t="s">
        <v>604</v>
      </c>
      <c r="AK249" s="31" t="s">
        <v>609</v>
      </c>
    </row>
    <row r="250" spans="1:37" s="34" customFormat="1" x14ac:dyDescent="0.25">
      <c r="A250" s="2">
        <v>3</v>
      </c>
      <c r="B250" s="120">
        <v>43104</v>
      </c>
      <c r="C250" s="2">
        <v>4</v>
      </c>
      <c r="D250" s="10">
        <v>22</v>
      </c>
      <c r="E250" s="10">
        <v>4</v>
      </c>
      <c r="F250" s="10"/>
      <c r="G250" s="10">
        <v>3</v>
      </c>
      <c r="H250" s="10"/>
      <c r="I250" s="10">
        <v>2</v>
      </c>
      <c r="J250" s="10"/>
      <c r="K250" s="10">
        <v>2</v>
      </c>
      <c r="L250" s="16"/>
      <c r="M250" s="16"/>
      <c r="N250" s="16"/>
      <c r="O250" s="16"/>
      <c r="P250" s="16"/>
      <c r="Q250" s="16"/>
      <c r="R250" s="16"/>
      <c r="S250" s="16"/>
      <c r="T250" s="5" t="s">
        <v>63</v>
      </c>
      <c r="U250" s="5" t="s">
        <v>598</v>
      </c>
      <c r="V250" s="34" t="s">
        <v>729</v>
      </c>
      <c r="W250" s="3">
        <v>0.55486111111111114</v>
      </c>
      <c r="X250" s="3">
        <v>0.5625</v>
      </c>
      <c r="Y250" s="5">
        <v>3</v>
      </c>
      <c r="Z250" s="5" t="s">
        <v>29</v>
      </c>
      <c r="AA250" s="5">
        <v>3</v>
      </c>
      <c r="AB250" s="5" t="s">
        <v>258</v>
      </c>
      <c r="AC250" s="5">
        <v>7</v>
      </c>
      <c r="AD250" s="5" t="s">
        <v>27</v>
      </c>
      <c r="AE250" s="5" t="s">
        <v>28</v>
      </c>
      <c r="AF250" s="5" t="s">
        <v>28</v>
      </c>
      <c r="AG250" s="3">
        <v>0.49027777777777781</v>
      </c>
      <c r="AH250" s="5" t="s">
        <v>438</v>
      </c>
      <c r="AI250" s="5" t="s">
        <v>27</v>
      </c>
      <c r="AJ250" s="5" t="s">
        <v>605</v>
      </c>
      <c r="AK250" s="5"/>
    </row>
    <row r="251" spans="1:37" s="34" customFormat="1" x14ac:dyDescent="0.25">
      <c r="A251" s="20">
        <v>3</v>
      </c>
      <c r="B251" s="121">
        <v>43104</v>
      </c>
      <c r="C251" s="20">
        <v>4</v>
      </c>
      <c r="D251" s="10">
        <v>12</v>
      </c>
      <c r="E251" s="10"/>
      <c r="F251" s="10"/>
      <c r="G251" s="27">
        <v>10</v>
      </c>
      <c r="H251" s="10"/>
      <c r="I251" s="10">
        <v>10</v>
      </c>
      <c r="J251" s="10">
        <v>50</v>
      </c>
      <c r="K251" s="10">
        <v>3</v>
      </c>
      <c r="L251" s="16">
        <v>4</v>
      </c>
      <c r="M251" s="16"/>
      <c r="N251" s="16"/>
      <c r="O251" s="16"/>
      <c r="P251" s="16"/>
      <c r="Q251" s="16"/>
      <c r="R251" s="16"/>
      <c r="S251" s="16"/>
      <c r="T251" s="5" t="s">
        <v>63</v>
      </c>
      <c r="U251" s="5" t="s">
        <v>599</v>
      </c>
      <c r="V251" s="34" t="s">
        <v>730</v>
      </c>
      <c r="W251" s="3">
        <v>0.56597222222222221</v>
      </c>
      <c r="X251" s="3">
        <v>0.57638888888888895</v>
      </c>
      <c r="Y251" s="5">
        <v>2</v>
      </c>
      <c r="Z251" s="5" t="s">
        <v>29</v>
      </c>
      <c r="AA251" s="5">
        <v>2</v>
      </c>
      <c r="AB251" s="5" t="s">
        <v>258</v>
      </c>
      <c r="AC251" s="5">
        <v>7</v>
      </c>
      <c r="AD251" s="5" t="s">
        <v>27</v>
      </c>
      <c r="AE251" s="5" t="s">
        <v>28</v>
      </c>
      <c r="AF251" s="5" t="s">
        <v>28</v>
      </c>
      <c r="AG251" s="3">
        <v>0.49027777777777781</v>
      </c>
      <c r="AH251" s="5" t="s">
        <v>438</v>
      </c>
      <c r="AI251" s="5" t="s">
        <v>27</v>
      </c>
      <c r="AJ251" s="14" t="s">
        <v>606</v>
      </c>
      <c r="AK251" s="31" t="s">
        <v>607</v>
      </c>
    </row>
    <row r="252" spans="1:37" s="34" customFormat="1" x14ac:dyDescent="0.25">
      <c r="A252" s="58">
        <v>3</v>
      </c>
      <c r="B252" s="121">
        <v>43111</v>
      </c>
      <c r="C252" s="20">
        <v>4</v>
      </c>
      <c r="D252" s="84">
        <v>3</v>
      </c>
      <c r="E252" s="84">
        <v>43</v>
      </c>
      <c r="F252" s="84"/>
      <c r="G252" s="84"/>
      <c r="H252" s="84"/>
      <c r="I252" s="84">
        <v>6</v>
      </c>
      <c r="J252" s="84"/>
      <c r="K252" s="84"/>
      <c r="L252" s="64"/>
      <c r="M252" s="64"/>
      <c r="N252" s="30"/>
      <c r="O252" s="64">
        <v>2</v>
      </c>
      <c r="P252" s="52"/>
      <c r="Q252" s="65"/>
      <c r="R252" s="52"/>
      <c r="S252" s="52"/>
      <c r="T252" s="14" t="s">
        <v>91</v>
      </c>
      <c r="U252" s="14" t="s">
        <v>198</v>
      </c>
      <c r="V252" s="25" t="s">
        <v>199</v>
      </c>
      <c r="W252" s="60" t="s">
        <v>122</v>
      </c>
      <c r="X252" s="60" t="s">
        <v>745</v>
      </c>
      <c r="Y252" s="14">
        <v>0</v>
      </c>
      <c r="Z252" s="33" t="s">
        <v>29</v>
      </c>
      <c r="AA252" s="33">
        <v>0</v>
      </c>
      <c r="AB252" s="115"/>
      <c r="AC252" s="33">
        <v>0</v>
      </c>
      <c r="AD252" s="33" t="s">
        <v>141</v>
      </c>
      <c r="AE252" s="33" t="s">
        <v>28</v>
      </c>
      <c r="AF252" s="14" t="s">
        <v>28</v>
      </c>
      <c r="AG252" s="60" t="s">
        <v>741</v>
      </c>
      <c r="AH252" s="33" t="s">
        <v>1026</v>
      </c>
      <c r="AI252" s="14" t="s">
        <v>141</v>
      </c>
      <c r="AJ252" s="33"/>
      <c r="AK252" s="33"/>
    </row>
    <row r="253" spans="1:37" s="34" customFormat="1" x14ac:dyDescent="0.25">
      <c r="A253" s="58">
        <v>3</v>
      </c>
      <c r="B253" s="121">
        <v>43111</v>
      </c>
      <c r="C253" s="20">
        <v>4</v>
      </c>
      <c r="D253" s="84">
        <v>106</v>
      </c>
      <c r="E253" s="84">
        <v>40</v>
      </c>
      <c r="F253" s="84"/>
      <c r="G253" s="84">
        <v>4</v>
      </c>
      <c r="H253" s="84"/>
      <c r="I253" s="84">
        <v>6</v>
      </c>
      <c r="J253" s="84"/>
      <c r="K253" s="84"/>
      <c r="L253" s="30"/>
      <c r="M253" s="30"/>
      <c r="N253" s="30"/>
      <c r="O253" s="64">
        <v>5</v>
      </c>
      <c r="P253" s="52"/>
      <c r="Q253" s="52"/>
      <c r="R253" s="52"/>
      <c r="S253" s="52"/>
      <c r="T253" s="14" t="s">
        <v>91</v>
      </c>
      <c r="U253" s="14" t="s">
        <v>201</v>
      </c>
      <c r="V253" s="25" t="s">
        <v>202</v>
      </c>
      <c r="W253" s="60" t="s">
        <v>123</v>
      </c>
      <c r="X253" s="60" t="s">
        <v>203</v>
      </c>
      <c r="Y253" s="14">
        <v>0</v>
      </c>
      <c r="Z253" s="33" t="s">
        <v>29</v>
      </c>
      <c r="AA253" s="33">
        <v>0</v>
      </c>
      <c r="AB253" s="115"/>
      <c r="AC253" s="33">
        <v>0</v>
      </c>
      <c r="AD253" s="33" t="s">
        <v>141</v>
      </c>
      <c r="AE253" s="33" t="s">
        <v>28</v>
      </c>
      <c r="AF253" s="14" t="s">
        <v>28</v>
      </c>
      <c r="AG253" s="60" t="s">
        <v>741</v>
      </c>
      <c r="AH253" s="33" t="s">
        <v>445</v>
      </c>
      <c r="AI253" s="14" t="s">
        <v>141</v>
      </c>
      <c r="AJ253" s="33" t="s">
        <v>754</v>
      </c>
      <c r="AK253" s="33"/>
    </row>
    <row r="254" spans="1:37" s="34" customFormat="1" x14ac:dyDescent="0.25">
      <c r="A254" s="2">
        <v>3</v>
      </c>
      <c r="B254" s="120">
        <v>43104</v>
      </c>
      <c r="C254" s="2">
        <v>5</v>
      </c>
      <c r="D254" s="10">
        <v>10</v>
      </c>
      <c r="E254" s="27">
        <v>2</v>
      </c>
      <c r="F254" s="10"/>
      <c r="G254" s="10"/>
      <c r="H254" s="27">
        <v>1</v>
      </c>
      <c r="I254" s="27">
        <v>183</v>
      </c>
      <c r="J254" s="10"/>
      <c r="K254" s="10"/>
      <c r="L254" s="16"/>
      <c r="M254" s="16"/>
      <c r="N254" s="16"/>
      <c r="O254" s="16">
        <v>1</v>
      </c>
      <c r="P254" s="16"/>
      <c r="Q254" s="28">
        <v>3</v>
      </c>
      <c r="R254" s="16"/>
      <c r="S254" s="16"/>
      <c r="T254" s="5" t="s">
        <v>24</v>
      </c>
      <c r="U254" s="5" t="s">
        <v>571</v>
      </c>
      <c r="V254" s="34" t="s">
        <v>572</v>
      </c>
      <c r="W254" s="3">
        <v>0.44166666666666665</v>
      </c>
      <c r="X254" s="3">
        <v>0.47361111111111115</v>
      </c>
      <c r="Y254" s="5" t="s">
        <v>521</v>
      </c>
      <c r="Z254" s="5" t="s">
        <v>29</v>
      </c>
      <c r="AA254" s="5">
        <v>4</v>
      </c>
      <c r="AB254" s="5" t="s">
        <v>250</v>
      </c>
      <c r="AC254" s="5">
        <v>4</v>
      </c>
      <c r="AD254" s="5" t="s">
        <v>27</v>
      </c>
      <c r="AE254" s="5" t="s">
        <v>28</v>
      </c>
      <c r="AF254" s="5" t="s">
        <v>28</v>
      </c>
      <c r="AG254" s="3">
        <v>0.49027777777777798</v>
      </c>
      <c r="AH254" s="5" t="s">
        <v>546</v>
      </c>
      <c r="AI254" s="5" t="s">
        <v>1080</v>
      </c>
      <c r="AJ254" s="5"/>
      <c r="AK254" s="31" t="s">
        <v>573</v>
      </c>
    </row>
    <row r="255" spans="1:37" s="34" customFormat="1" x14ac:dyDescent="0.25">
      <c r="A255" s="2">
        <v>3</v>
      </c>
      <c r="B255" s="120">
        <v>43104</v>
      </c>
      <c r="C255" s="2">
        <v>5</v>
      </c>
      <c r="D255" s="10">
        <v>9</v>
      </c>
      <c r="E255" s="10">
        <v>2</v>
      </c>
      <c r="F255" s="10"/>
      <c r="G255" s="10">
        <v>6</v>
      </c>
      <c r="H255" s="10">
        <v>1</v>
      </c>
      <c r="I255" s="10">
        <v>9</v>
      </c>
      <c r="J255" s="10"/>
      <c r="K255" s="10"/>
      <c r="L255" s="16"/>
      <c r="M255" s="16"/>
      <c r="N255" s="16"/>
      <c r="O255" s="16"/>
      <c r="P255" s="16"/>
      <c r="Q255" s="16"/>
      <c r="R255" s="16"/>
      <c r="S255" s="16"/>
      <c r="T255" s="5" t="s">
        <v>24</v>
      </c>
      <c r="U255" s="5" t="s">
        <v>574</v>
      </c>
      <c r="V255" s="34" t="s">
        <v>575</v>
      </c>
      <c r="W255" s="3">
        <v>0.49861111111111112</v>
      </c>
      <c r="X255" s="3">
        <v>0.50555555555555554</v>
      </c>
      <c r="Y255" s="5">
        <v>4</v>
      </c>
      <c r="Z255" s="5" t="s">
        <v>29</v>
      </c>
      <c r="AA255" s="5">
        <v>4</v>
      </c>
      <c r="AB255" s="5" t="s">
        <v>250</v>
      </c>
      <c r="AC255" s="5">
        <v>4</v>
      </c>
      <c r="AD255" s="5" t="s">
        <v>27</v>
      </c>
      <c r="AE255" s="5" t="s">
        <v>28</v>
      </c>
      <c r="AF255" s="5" t="s">
        <v>28</v>
      </c>
      <c r="AG255" s="3">
        <v>0.49027777777777798</v>
      </c>
      <c r="AH255" s="5" t="s">
        <v>546</v>
      </c>
      <c r="AI255" s="5" t="s">
        <v>1081</v>
      </c>
      <c r="AJ255" s="5"/>
      <c r="AK255" s="5"/>
    </row>
    <row r="256" spans="1:37" s="34" customFormat="1" x14ac:dyDescent="0.25">
      <c r="A256" s="2">
        <v>3</v>
      </c>
      <c r="B256" s="120">
        <v>43104</v>
      </c>
      <c r="C256" s="2">
        <v>5</v>
      </c>
      <c r="D256" s="10">
        <v>15</v>
      </c>
      <c r="E256" s="10">
        <v>4</v>
      </c>
      <c r="F256" s="10"/>
      <c r="G256" s="10">
        <v>2</v>
      </c>
      <c r="H256" s="10">
        <v>11</v>
      </c>
      <c r="I256" s="10">
        <v>273</v>
      </c>
      <c r="J256" s="10"/>
      <c r="K256" s="10"/>
      <c r="L256" s="16"/>
      <c r="M256" s="16"/>
      <c r="N256" s="16"/>
      <c r="O256" s="16"/>
      <c r="P256" s="16"/>
      <c r="Q256" s="16">
        <v>35</v>
      </c>
      <c r="R256" s="16"/>
      <c r="S256" s="16"/>
      <c r="T256" s="5" t="s">
        <v>63</v>
      </c>
      <c r="U256" s="5" t="s">
        <v>600</v>
      </c>
      <c r="V256" s="34" t="s">
        <v>707</v>
      </c>
      <c r="W256" s="3">
        <v>0.58680555555555558</v>
      </c>
      <c r="X256" s="3">
        <v>0.60416666666666663</v>
      </c>
      <c r="Y256" s="5">
        <v>3</v>
      </c>
      <c r="Z256" s="5" t="s">
        <v>29</v>
      </c>
      <c r="AA256" s="110" t="s">
        <v>245</v>
      </c>
      <c r="AB256" s="5" t="s">
        <v>258</v>
      </c>
      <c r="AC256" s="5">
        <v>7</v>
      </c>
      <c r="AD256" s="5" t="s">
        <v>27</v>
      </c>
      <c r="AE256" s="5" t="s">
        <v>28</v>
      </c>
      <c r="AF256" s="5" t="s">
        <v>28</v>
      </c>
      <c r="AG256" s="3">
        <v>0.49027777777777781</v>
      </c>
      <c r="AH256" s="5" t="s">
        <v>438</v>
      </c>
      <c r="AI256" s="5" t="s">
        <v>27</v>
      </c>
      <c r="AJ256" s="14" t="s">
        <v>608</v>
      </c>
      <c r="AK256" s="5"/>
    </row>
    <row r="257" spans="1:37" s="34" customFormat="1" x14ac:dyDescent="0.25">
      <c r="A257" s="2">
        <v>3</v>
      </c>
      <c r="B257" s="120">
        <v>43104</v>
      </c>
      <c r="C257" s="2">
        <v>5</v>
      </c>
      <c r="D257" s="10">
        <v>7</v>
      </c>
      <c r="E257" s="10">
        <v>2</v>
      </c>
      <c r="F257" s="10"/>
      <c r="G257" s="10"/>
      <c r="H257" s="10"/>
      <c r="I257" s="10">
        <v>12</v>
      </c>
      <c r="J257" s="10"/>
      <c r="K257" s="10"/>
      <c r="L257" s="16"/>
      <c r="M257" s="16"/>
      <c r="N257" s="16"/>
      <c r="O257" s="16"/>
      <c r="P257" s="16"/>
      <c r="Q257" s="16"/>
      <c r="R257" s="16"/>
      <c r="S257" s="16"/>
      <c r="T257" s="5" t="s">
        <v>63</v>
      </c>
      <c r="U257" s="5" t="s">
        <v>601</v>
      </c>
      <c r="V257" s="34" t="s">
        <v>731</v>
      </c>
      <c r="W257" s="3">
        <v>0.60902777777777783</v>
      </c>
      <c r="X257" s="3">
        <v>0.62361111111111112</v>
      </c>
      <c r="Y257" s="5">
        <v>3</v>
      </c>
      <c r="Z257" s="5" t="s">
        <v>29</v>
      </c>
      <c r="AA257" s="108" t="s">
        <v>245</v>
      </c>
      <c r="AB257" s="5" t="s">
        <v>258</v>
      </c>
      <c r="AC257" s="5">
        <v>8</v>
      </c>
      <c r="AD257" s="5" t="s">
        <v>27</v>
      </c>
      <c r="AE257" s="5" t="s">
        <v>28</v>
      </c>
      <c r="AF257" s="5" t="s">
        <v>28</v>
      </c>
      <c r="AG257" s="3">
        <v>0.49027777777777781</v>
      </c>
      <c r="AH257" s="5" t="s">
        <v>438</v>
      </c>
      <c r="AI257" s="5" t="s">
        <v>27</v>
      </c>
      <c r="AJ257" s="5"/>
      <c r="AK257" s="5"/>
    </row>
    <row r="258" spans="1:37" s="34" customFormat="1" x14ac:dyDescent="0.25">
      <c r="A258" s="2">
        <v>3</v>
      </c>
      <c r="B258" s="120">
        <v>43104</v>
      </c>
      <c r="C258" s="2">
        <v>6</v>
      </c>
      <c r="D258" s="10"/>
      <c r="E258" s="10"/>
      <c r="F258" s="10"/>
      <c r="G258" s="10">
        <v>1</v>
      </c>
      <c r="H258" s="10">
        <v>5</v>
      </c>
      <c r="I258" s="10">
        <v>6</v>
      </c>
      <c r="J258" s="10"/>
      <c r="K258" s="10"/>
      <c r="L258" s="16"/>
      <c r="M258" s="16"/>
      <c r="N258" s="16"/>
      <c r="O258" s="16"/>
      <c r="P258" s="16"/>
      <c r="Q258" s="16"/>
      <c r="R258" s="16"/>
      <c r="S258" s="16"/>
      <c r="T258" s="5" t="s">
        <v>24</v>
      </c>
      <c r="U258" s="5" t="s">
        <v>576</v>
      </c>
      <c r="V258" s="34" t="s">
        <v>577</v>
      </c>
      <c r="W258" s="3">
        <v>0.51388888888888895</v>
      </c>
      <c r="X258" s="3">
        <v>0.52361111111111114</v>
      </c>
      <c r="Y258" s="5">
        <v>4</v>
      </c>
      <c r="Z258" s="5" t="s">
        <v>29</v>
      </c>
      <c r="AA258" s="5">
        <v>4</v>
      </c>
      <c r="AB258" s="5" t="s">
        <v>250</v>
      </c>
      <c r="AC258" s="5">
        <v>6</v>
      </c>
      <c r="AD258" s="5" t="s">
        <v>27</v>
      </c>
      <c r="AE258" s="5" t="s">
        <v>28</v>
      </c>
      <c r="AF258" s="5" t="s">
        <v>28</v>
      </c>
      <c r="AG258" s="3">
        <v>0.49027777777777798</v>
      </c>
      <c r="AH258" s="5" t="s">
        <v>438</v>
      </c>
      <c r="AI258" s="5" t="s">
        <v>1081</v>
      </c>
      <c r="AJ258" s="5"/>
      <c r="AK258" s="5"/>
    </row>
    <row r="259" spans="1:37" s="34" customFormat="1" x14ac:dyDescent="0.25">
      <c r="A259" s="2">
        <v>3</v>
      </c>
      <c r="B259" s="120">
        <v>43104</v>
      </c>
      <c r="C259" s="2">
        <v>6</v>
      </c>
      <c r="D259" s="10">
        <v>7</v>
      </c>
      <c r="E259" s="10">
        <v>2</v>
      </c>
      <c r="F259" s="10"/>
      <c r="G259" s="10"/>
      <c r="H259" s="10"/>
      <c r="I259" s="10">
        <v>18</v>
      </c>
      <c r="J259" s="10"/>
      <c r="K259" s="10"/>
      <c r="L259" s="16"/>
      <c r="M259" s="16"/>
      <c r="N259" s="16"/>
      <c r="O259" s="16"/>
      <c r="P259" s="16"/>
      <c r="Q259" s="16">
        <v>4</v>
      </c>
      <c r="R259" s="16"/>
      <c r="S259" s="16"/>
      <c r="T259" s="5" t="s">
        <v>24</v>
      </c>
      <c r="U259" s="5" t="s">
        <v>68</v>
      </c>
      <c r="V259" s="34" t="s">
        <v>578</v>
      </c>
      <c r="W259" s="3">
        <v>0.54166666666666663</v>
      </c>
      <c r="X259" s="3">
        <v>0.55555555555555558</v>
      </c>
      <c r="Y259" s="5" t="s">
        <v>521</v>
      </c>
      <c r="Z259" s="5" t="s">
        <v>29</v>
      </c>
      <c r="AA259" s="108" t="s">
        <v>245</v>
      </c>
      <c r="AB259" s="5" t="s">
        <v>250</v>
      </c>
      <c r="AC259" s="5">
        <v>6</v>
      </c>
      <c r="AD259" s="5" t="s">
        <v>27</v>
      </c>
      <c r="AE259" s="5" t="s">
        <v>31</v>
      </c>
      <c r="AF259" s="111">
        <v>0.2</v>
      </c>
      <c r="AG259" s="3">
        <v>0.49027777777777798</v>
      </c>
      <c r="AH259" s="5" t="s">
        <v>438</v>
      </c>
      <c r="AI259" s="5" t="s">
        <v>1081</v>
      </c>
      <c r="AJ259" s="5"/>
      <c r="AK259" s="5"/>
    </row>
    <row r="260" spans="1:37" s="34" customFormat="1" x14ac:dyDescent="0.25">
      <c r="A260" s="2">
        <v>3</v>
      </c>
      <c r="B260" s="120">
        <v>43104</v>
      </c>
      <c r="C260" s="2">
        <v>6</v>
      </c>
      <c r="D260" s="10">
        <v>13</v>
      </c>
      <c r="E260" s="10">
        <v>11</v>
      </c>
      <c r="F260" s="10"/>
      <c r="G260" s="10"/>
      <c r="H260" s="10"/>
      <c r="I260" s="10">
        <v>11</v>
      </c>
      <c r="J260" s="10"/>
      <c r="K260" s="10"/>
      <c r="L260" s="16"/>
      <c r="M260" s="16"/>
      <c r="N260" s="16"/>
      <c r="O260" s="16"/>
      <c r="P260" s="16"/>
      <c r="Q260" s="16">
        <v>8</v>
      </c>
      <c r="R260" s="16"/>
      <c r="S260" s="16"/>
      <c r="T260" s="5" t="s">
        <v>24</v>
      </c>
      <c r="U260" s="5" t="s">
        <v>327</v>
      </c>
      <c r="V260" s="34" t="s">
        <v>328</v>
      </c>
      <c r="W260" s="3">
        <v>0.57916666666666672</v>
      </c>
      <c r="X260" s="3">
        <v>0.59305555555555556</v>
      </c>
      <c r="Y260" s="5">
        <v>3</v>
      </c>
      <c r="Z260" s="5" t="s">
        <v>29</v>
      </c>
      <c r="AA260" s="5">
        <v>4</v>
      </c>
      <c r="AB260" s="5" t="s">
        <v>250</v>
      </c>
      <c r="AC260" s="5">
        <v>7</v>
      </c>
      <c r="AD260" s="5" t="s">
        <v>27</v>
      </c>
      <c r="AE260" s="5" t="s">
        <v>28</v>
      </c>
      <c r="AF260" s="5" t="s">
        <v>28</v>
      </c>
      <c r="AG260" s="3">
        <v>0.49027777777777798</v>
      </c>
      <c r="AH260" s="5" t="s">
        <v>438</v>
      </c>
      <c r="AI260" s="5" t="s">
        <v>1081</v>
      </c>
      <c r="AJ260" s="5"/>
      <c r="AK260" s="5"/>
    </row>
    <row r="261" spans="1:37" s="34" customFormat="1" x14ac:dyDescent="0.25">
      <c r="A261" s="2">
        <v>3</v>
      </c>
      <c r="B261" s="120">
        <v>43104</v>
      </c>
      <c r="C261" s="2">
        <v>7</v>
      </c>
      <c r="D261" s="10"/>
      <c r="E261" s="10"/>
      <c r="F261" s="10"/>
      <c r="G261" s="10"/>
      <c r="H261" s="27">
        <v>3</v>
      </c>
      <c r="I261" s="10">
        <v>3</v>
      </c>
      <c r="J261" s="10"/>
      <c r="K261" s="10"/>
      <c r="L261" s="16"/>
      <c r="M261" s="16"/>
      <c r="N261" s="16"/>
      <c r="O261" s="16">
        <v>2</v>
      </c>
      <c r="P261" s="16"/>
      <c r="Q261" s="16">
        <v>1</v>
      </c>
      <c r="R261" s="16"/>
      <c r="S261" s="16"/>
      <c r="T261" s="5" t="s">
        <v>24</v>
      </c>
      <c r="U261" s="5" t="s">
        <v>579</v>
      </c>
      <c r="V261" s="34" t="s">
        <v>580</v>
      </c>
      <c r="W261" s="3">
        <v>0.59722222222222221</v>
      </c>
      <c r="X261" s="3">
        <v>0.60138888888888886</v>
      </c>
      <c r="Y261" s="5" t="s">
        <v>581</v>
      </c>
      <c r="Z261" s="5" t="s">
        <v>29</v>
      </c>
      <c r="AA261" s="108" t="s">
        <v>245</v>
      </c>
      <c r="AB261" s="5" t="s">
        <v>250</v>
      </c>
      <c r="AC261" s="5">
        <v>7</v>
      </c>
      <c r="AD261" s="5" t="s">
        <v>27</v>
      </c>
      <c r="AE261" s="5" t="s">
        <v>31</v>
      </c>
      <c r="AF261" s="111">
        <v>0.5</v>
      </c>
      <c r="AG261" s="3">
        <v>0.49027777777777798</v>
      </c>
      <c r="AH261" s="5" t="s">
        <v>438</v>
      </c>
      <c r="AI261" s="5" t="s">
        <v>1082</v>
      </c>
      <c r="AJ261" s="5"/>
      <c r="AK261" s="31" t="s">
        <v>735</v>
      </c>
    </row>
    <row r="262" spans="1:37" s="34" customFormat="1" x14ac:dyDescent="0.25">
      <c r="A262" s="2">
        <v>3</v>
      </c>
      <c r="B262" s="120">
        <v>43111</v>
      </c>
      <c r="C262" s="2">
        <v>7</v>
      </c>
      <c r="D262" s="10">
        <v>51</v>
      </c>
      <c r="E262" s="10">
        <v>14</v>
      </c>
      <c r="F262" s="10"/>
      <c r="G262" s="10"/>
      <c r="H262" s="10">
        <v>128</v>
      </c>
      <c r="I262" s="10">
        <v>43</v>
      </c>
      <c r="J262" s="10"/>
      <c r="K262" s="10"/>
      <c r="L262" s="16"/>
      <c r="M262" s="16"/>
      <c r="N262" s="16">
        <v>1</v>
      </c>
      <c r="O262" s="16">
        <v>5</v>
      </c>
      <c r="P262" s="16"/>
      <c r="Q262" s="16"/>
      <c r="R262" s="16"/>
      <c r="S262" s="16"/>
      <c r="T262" s="5" t="s">
        <v>63</v>
      </c>
      <c r="U262" s="5" t="s">
        <v>155</v>
      </c>
      <c r="V262" s="34" t="s">
        <v>455</v>
      </c>
      <c r="W262" s="3">
        <v>0.47430555555555554</v>
      </c>
      <c r="X262" s="3">
        <v>0.48819444444444443</v>
      </c>
      <c r="Y262" s="5">
        <v>1</v>
      </c>
      <c r="Z262" s="5" t="s">
        <v>29</v>
      </c>
      <c r="AA262" s="5">
        <v>1</v>
      </c>
      <c r="AB262" s="5" t="s">
        <v>145</v>
      </c>
      <c r="AC262" s="5">
        <v>1</v>
      </c>
      <c r="AD262" s="5" t="s">
        <v>27</v>
      </c>
      <c r="AE262" s="5" t="s">
        <v>28</v>
      </c>
      <c r="AF262" s="5" t="s">
        <v>28</v>
      </c>
      <c r="AG262" s="3">
        <v>0.25555555555555559</v>
      </c>
      <c r="AH262" s="5" t="s">
        <v>438</v>
      </c>
      <c r="AI262" s="5" t="s">
        <v>141</v>
      </c>
      <c r="AJ262" s="5" t="s">
        <v>632</v>
      </c>
      <c r="AK262" s="5"/>
    </row>
    <row r="263" spans="1:37" s="34" customFormat="1" x14ac:dyDescent="0.25">
      <c r="A263" s="2">
        <v>3</v>
      </c>
      <c r="B263" s="120">
        <v>43111</v>
      </c>
      <c r="C263" s="2">
        <v>7</v>
      </c>
      <c r="D263" s="27">
        <v>84</v>
      </c>
      <c r="E263" s="10">
        <v>39</v>
      </c>
      <c r="F263" s="10"/>
      <c r="G263" s="10"/>
      <c r="H263" s="27">
        <v>24</v>
      </c>
      <c r="I263" s="27">
        <v>39</v>
      </c>
      <c r="J263" s="10"/>
      <c r="K263" s="10"/>
      <c r="L263" s="16"/>
      <c r="M263" s="16"/>
      <c r="N263" s="16"/>
      <c r="O263" s="16">
        <v>2</v>
      </c>
      <c r="P263" s="16"/>
      <c r="Q263" s="16"/>
      <c r="R263" s="16"/>
      <c r="S263" s="16"/>
      <c r="T263" s="5" t="s">
        <v>24</v>
      </c>
      <c r="U263" s="5" t="s">
        <v>87</v>
      </c>
      <c r="V263" s="34" t="s">
        <v>624</v>
      </c>
      <c r="W263" s="3">
        <v>0.54513888888888895</v>
      </c>
      <c r="X263" s="3">
        <v>0.58611111111111114</v>
      </c>
      <c r="Y263" s="5">
        <v>1</v>
      </c>
      <c r="Z263" s="5" t="s">
        <v>29</v>
      </c>
      <c r="AA263" s="110" t="s">
        <v>55</v>
      </c>
      <c r="AB263" s="5" t="s">
        <v>26</v>
      </c>
      <c r="AC263" s="5">
        <v>0</v>
      </c>
      <c r="AD263" s="5" t="s">
        <v>27</v>
      </c>
      <c r="AE263" s="5" t="s">
        <v>28</v>
      </c>
      <c r="AF263" s="5" t="s">
        <v>28</v>
      </c>
      <c r="AG263" s="3">
        <v>0.25555555555555598</v>
      </c>
      <c r="AH263" s="5" t="s">
        <v>1026</v>
      </c>
      <c r="AI263" s="5" t="s">
        <v>27</v>
      </c>
      <c r="AJ263" s="5" t="s">
        <v>625</v>
      </c>
      <c r="AK263" s="31" t="s">
        <v>760</v>
      </c>
    </row>
    <row r="264" spans="1:37" s="34" customFormat="1" x14ac:dyDescent="0.25">
      <c r="A264" s="58">
        <v>3</v>
      </c>
      <c r="B264" s="121">
        <v>43111</v>
      </c>
      <c r="C264" s="20">
        <v>7</v>
      </c>
      <c r="D264" s="84">
        <v>118</v>
      </c>
      <c r="E264" s="84">
        <v>13</v>
      </c>
      <c r="F264" s="71"/>
      <c r="G264" s="71"/>
      <c r="H264" s="84">
        <v>69</v>
      </c>
      <c r="I264" s="71">
        <v>12</v>
      </c>
      <c r="J264" s="71"/>
      <c r="K264" s="71"/>
      <c r="L264" s="62"/>
      <c r="M264" s="62"/>
      <c r="N264" s="19"/>
      <c r="O264" s="62">
        <v>2</v>
      </c>
      <c r="P264" s="19"/>
      <c r="Q264" s="63"/>
      <c r="R264" s="19"/>
      <c r="S264" s="19"/>
      <c r="T264" s="5" t="s">
        <v>91</v>
      </c>
      <c r="U264" s="5" t="s">
        <v>171</v>
      </c>
      <c r="V264" s="34" t="s">
        <v>196</v>
      </c>
      <c r="W264" s="17" t="s">
        <v>131</v>
      </c>
      <c r="X264" s="17" t="s">
        <v>743</v>
      </c>
      <c r="Y264" s="5">
        <v>0</v>
      </c>
      <c r="Z264" s="13" t="s">
        <v>29</v>
      </c>
      <c r="AA264" s="13">
        <v>0</v>
      </c>
      <c r="AB264" s="116"/>
      <c r="AC264" s="13">
        <v>0</v>
      </c>
      <c r="AD264" s="13" t="s">
        <v>141</v>
      </c>
      <c r="AE264" s="13" t="s">
        <v>28</v>
      </c>
      <c r="AF264" s="5" t="s">
        <v>28</v>
      </c>
      <c r="AG264" s="17" t="s">
        <v>741</v>
      </c>
      <c r="AH264" s="13" t="s">
        <v>1026</v>
      </c>
      <c r="AI264" s="14" t="s">
        <v>141</v>
      </c>
      <c r="AJ264" s="33" t="s">
        <v>752</v>
      </c>
      <c r="AK264" s="32" t="s">
        <v>753</v>
      </c>
    </row>
    <row r="265" spans="1:37" s="34" customFormat="1" x14ac:dyDescent="0.25">
      <c r="A265" s="2">
        <v>3</v>
      </c>
      <c r="B265" s="120">
        <v>43111</v>
      </c>
      <c r="C265" s="2">
        <v>8</v>
      </c>
      <c r="D265" s="27">
        <v>44</v>
      </c>
      <c r="E265" s="10">
        <v>3</v>
      </c>
      <c r="F265" s="10">
        <v>9</v>
      </c>
      <c r="G265" s="10"/>
      <c r="H265" s="10">
        <v>3</v>
      </c>
      <c r="I265" s="27">
        <v>34</v>
      </c>
      <c r="J265" s="10"/>
      <c r="K265" s="10"/>
      <c r="L265" s="16"/>
      <c r="M265" s="16"/>
      <c r="N265" s="16"/>
      <c r="O265" s="16">
        <v>1</v>
      </c>
      <c r="P265" s="16"/>
      <c r="Q265" s="16"/>
      <c r="R265" s="16"/>
      <c r="S265" s="16"/>
      <c r="T265" s="5" t="s">
        <v>24</v>
      </c>
      <c r="U265" s="5" t="s">
        <v>469</v>
      </c>
      <c r="V265" s="34" t="s">
        <v>618</v>
      </c>
      <c r="W265" s="3">
        <v>0.41319444444444442</v>
      </c>
      <c r="X265" s="3">
        <v>0.4236111111111111</v>
      </c>
      <c r="Y265" s="5">
        <v>2</v>
      </c>
      <c r="Z265" s="5" t="s">
        <v>29</v>
      </c>
      <c r="AA265" s="5">
        <v>2</v>
      </c>
      <c r="AB265" s="5" t="s">
        <v>587</v>
      </c>
      <c r="AC265" s="5">
        <v>1</v>
      </c>
      <c r="AD265" s="5" t="s">
        <v>27</v>
      </c>
      <c r="AE265" s="5" t="s">
        <v>28</v>
      </c>
      <c r="AF265" s="5" t="s">
        <v>28</v>
      </c>
      <c r="AG265" s="3">
        <v>0.25555555555555598</v>
      </c>
      <c r="AH265" s="5" t="s">
        <v>438</v>
      </c>
      <c r="AI265" s="5" t="s">
        <v>27</v>
      </c>
      <c r="AJ265" s="5"/>
      <c r="AK265" s="31" t="s">
        <v>749</v>
      </c>
    </row>
    <row r="266" spans="1:37" s="34" customFormat="1" x14ac:dyDescent="0.25">
      <c r="A266" s="2">
        <v>3</v>
      </c>
      <c r="B266" s="120">
        <v>43111</v>
      </c>
      <c r="C266" s="2">
        <v>8</v>
      </c>
      <c r="D266" s="27">
        <v>126</v>
      </c>
      <c r="E266" s="27">
        <v>64</v>
      </c>
      <c r="F266" s="10">
        <v>1</v>
      </c>
      <c r="G266" s="10"/>
      <c r="H266" s="27">
        <v>5</v>
      </c>
      <c r="I266" s="10">
        <v>5</v>
      </c>
      <c r="J266" s="10"/>
      <c r="K266" s="10"/>
      <c r="L266" s="16"/>
      <c r="M266" s="16"/>
      <c r="N266" s="16"/>
      <c r="O266" s="16">
        <v>1</v>
      </c>
      <c r="P266" s="16"/>
      <c r="Q266" s="16"/>
      <c r="R266" s="16"/>
      <c r="S266" s="16"/>
      <c r="T266" s="5" t="s">
        <v>24</v>
      </c>
      <c r="U266" s="5" t="s">
        <v>621</v>
      </c>
      <c r="V266" s="34" t="s">
        <v>622</v>
      </c>
      <c r="W266" s="3">
        <v>0.45902777777777781</v>
      </c>
      <c r="X266" s="3">
        <v>0.49374999999999997</v>
      </c>
      <c r="Y266" s="5">
        <v>2</v>
      </c>
      <c r="Z266" s="5" t="s">
        <v>29</v>
      </c>
      <c r="AA266" s="5">
        <v>2</v>
      </c>
      <c r="AB266" s="5" t="s">
        <v>26</v>
      </c>
      <c r="AC266" s="5">
        <v>1</v>
      </c>
      <c r="AD266" s="5" t="s">
        <v>27</v>
      </c>
      <c r="AE266" s="5" t="s">
        <v>28</v>
      </c>
      <c r="AF266" s="5" t="s">
        <v>28</v>
      </c>
      <c r="AG266" s="3">
        <v>0.25555555555555598</v>
      </c>
      <c r="AH266" s="5" t="s">
        <v>1026</v>
      </c>
      <c r="AI266" s="5" t="s">
        <v>27</v>
      </c>
      <c r="AJ266" s="5"/>
      <c r="AK266" s="31" t="s">
        <v>751</v>
      </c>
    </row>
    <row r="267" spans="1:37" s="34" customFormat="1" x14ac:dyDescent="0.25">
      <c r="A267" s="2">
        <v>3</v>
      </c>
      <c r="B267" s="120">
        <v>43111</v>
      </c>
      <c r="C267" s="2">
        <v>8</v>
      </c>
      <c r="D267" s="10"/>
      <c r="E267" s="10"/>
      <c r="F267" s="10"/>
      <c r="G267" s="10">
        <v>5</v>
      </c>
      <c r="H267" s="10"/>
      <c r="I267" s="10">
        <v>4</v>
      </c>
      <c r="J267" s="10">
        <v>1</v>
      </c>
      <c r="K267" s="10">
        <v>2</v>
      </c>
      <c r="L267" s="16"/>
      <c r="M267" s="16"/>
      <c r="N267" s="16"/>
      <c r="O267" s="16">
        <v>2</v>
      </c>
      <c r="P267" s="16"/>
      <c r="Q267" s="16">
        <v>9</v>
      </c>
      <c r="R267" s="16"/>
      <c r="S267" s="16"/>
      <c r="T267" s="5" t="s">
        <v>24</v>
      </c>
      <c r="U267" s="5" t="s">
        <v>472</v>
      </c>
      <c r="V267" s="34" t="s">
        <v>623</v>
      </c>
      <c r="W267" s="3">
        <v>0.51041666666666663</v>
      </c>
      <c r="X267" s="3">
        <v>0.52430555555555558</v>
      </c>
      <c r="Y267" s="5">
        <v>1</v>
      </c>
      <c r="Z267" s="5" t="s">
        <v>29</v>
      </c>
      <c r="AA267" s="5">
        <v>1</v>
      </c>
      <c r="AB267" s="5" t="s">
        <v>26</v>
      </c>
      <c r="AC267" s="5">
        <v>1</v>
      </c>
      <c r="AD267" s="5" t="s">
        <v>27</v>
      </c>
      <c r="AE267" s="5" t="s">
        <v>28</v>
      </c>
      <c r="AF267" s="5" t="s">
        <v>28</v>
      </c>
      <c r="AG267" s="3">
        <v>0.25555555555555598</v>
      </c>
      <c r="AH267" s="5" t="s">
        <v>1026</v>
      </c>
      <c r="AI267" s="5" t="s">
        <v>27</v>
      </c>
      <c r="AJ267" s="5"/>
      <c r="AK267" s="5"/>
    </row>
    <row r="268" spans="1:37" s="34" customFormat="1" x14ac:dyDescent="0.25">
      <c r="A268" s="58">
        <v>3</v>
      </c>
      <c r="B268" s="121">
        <v>43111</v>
      </c>
      <c r="C268" s="20">
        <v>8</v>
      </c>
      <c r="D268" s="71">
        <v>120</v>
      </c>
      <c r="E268" s="71">
        <v>28</v>
      </c>
      <c r="F268" s="84">
        <v>3</v>
      </c>
      <c r="G268" s="71"/>
      <c r="H268" s="84">
        <v>4</v>
      </c>
      <c r="I268" s="71">
        <v>22</v>
      </c>
      <c r="J268" s="71"/>
      <c r="K268" s="71"/>
      <c r="L268" s="19"/>
      <c r="M268" s="19"/>
      <c r="N268" s="19">
        <v>2</v>
      </c>
      <c r="O268" s="62">
        <v>4</v>
      </c>
      <c r="P268" s="19"/>
      <c r="Q268" s="19"/>
      <c r="R268" s="19"/>
      <c r="S268" s="19"/>
      <c r="T268" s="5" t="s">
        <v>91</v>
      </c>
      <c r="U268" s="5" t="s">
        <v>165</v>
      </c>
      <c r="V268" s="34" t="s">
        <v>166</v>
      </c>
      <c r="W268" s="17" t="s">
        <v>738</v>
      </c>
      <c r="X268" s="17" t="s">
        <v>739</v>
      </c>
      <c r="Y268" s="5">
        <v>2</v>
      </c>
      <c r="Z268" s="13" t="s">
        <v>29</v>
      </c>
      <c r="AA268" s="13">
        <v>1</v>
      </c>
      <c r="AB268" s="116" t="s">
        <v>26</v>
      </c>
      <c r="AC268" s="13">
        <v>1</v>
      </c>
      <c r="AD268" s="13" t="s">
        <v>141</v>
      </c>
      <c r="AE268" s="13" t="s">
        <v>28</v>
      </c>
      <c r="AF268" s="5" t="s">
        <v>28</v>
      </c>
      <c r="AG268" s="17" t="s">
        <v>741</v>
      </c>
      <c r="AH268" s="13" t="s">
        <v>438</v>
      </c>
      <c r="AI268" s="14" t="s">
        <v>141</v>
      </c>
      <c r="AJ268" s="13" t="s">
        <v>746</v>
      </c>
      <c r="AK268" s="32" t="s">
        <v>748</v>
      </c>
    </row>
    <row r="269" spans="1:37" s="34" customFormat="1" x14ac:dyDescent="0.25">
      <c r="A269" s="58">
        <v>3</v>
      </c>
      <c r="B269" s="121">
        <v>43111</v>
      </c>
      <c r="C269" s="20">
        <v>8</v>
      </c>
      <c r="D269" s="71">
        <v>125</v>
      </c>
      <c r="E269" s="71">
        <v>145</v>
      </c>
      <c r="F269" s="71"/>
      <c r="G269" s="71"/>
      <c r="H269" s="71"/>
      <c r="I269" s="71">
        <v>6</v>
      </c>
      <c r="J269" s="71"/>
      <c r="K269" s="71"/>
      <c r="L269" s="62"/>
      <c r="M269" s="62"/>
      <c r="N269" s="19"/>
      <c r="O269" s="62">
        <v>2</v>
      </c>
      <c r="P269" s="19"/>
      <c r="Q269" s="63"/>
      <c r="R269" s="19"/>
      <c r="S269" s="19"/>
      <c r="T269" s="5" t="s">
        <v>91</v>
      </c>
      <c r="U269" s="5" t="s">
        <v>168</v>
      </c>
      <c r="V269" s="34" t="s">
        <v>664</v>
      </c>
      <c r="W269" s="17" t="s">
        <v>223</v>
      </c>
      <c r="X269" s="17" t="s">
        <v>742</v>
      </c>
      <c r="Y269" s="5">
        <v>1</v>
      </c>
      <c r="Z269" s="13" t="s">
        <v>29</v>
      </c>
      <c r="AA269" s="13">
        <v>1</v>
      </c>
      <c r="AB269" s="116" t="s">
        <v>26</v>
      </c>
      <c r="AC269" s="13">
        <v>0</v>
      </c>
      <c r="AD269" s="13" t="s">
        <v>141</v>
      </c>
      <c r="AE269" s="13" t="s">
        <v>28</v>
      </c>
      <c r="AF269" s="5" t="s">
        <v>28</v>
      </c>
      <c r="AG269" s="17" t="s">
        <v>741</v>
      </c>
      <c r="AH269" s="13" t="s">
        <v>438</v>
      </c>
      <c r="AI269" s="14" t="s">
        <v>141</v>
      </c>
      <c r="AJ269" s="33"/>
      <c r="AK269" s="13"/>
    </row>
    <row r="270" spans="1:37" s="34" customFormat="1" x14ac:dyDescent="0.25">
      <c r="A270" s="58">
        <v>3</v>
      </c>
      <c r="B270" s="121">
        <v>43111</v>
      </c>
      <c r="C270" s="20">
        <v>8</v>
      </c>
      <c r="D270" s="71">
        <v>4</v>
      </c>
      <c r="E270" s="71">
        <v>13</v>
      </c>
      <c r="F270" s="71"/>
      <c r="G270" s="71"/>
      <c r="H270" s="71">
        <v>6</v>
      </c>
      <c r="I270" s="71">
        <v>4</v>
      </c>
      <c r="J270" s="71"/>
      <c r="K270" s="71"/>
      <c r="L270" s="19"/>
      <c r="M270" s="19"/>
      <c r="N270" s="19"/>
      <c r="O270" s="62"/>
      <c r="P270" s="19"/>
      <c r="Q270" s="19">
        <v>205</v>
      </c>
      <c r="R270" s="19"/>
      <c r="S270" s="19"/>
      <c r="T270" s="5" t="s">
        <v>91</v>
      </c>
      <c r="U270" s="5" t="s">
        <v>171</v>
      </c>
      <c r="V270" s="34" t="s">
        <v>196</v>
      </c>
      <c r="W270" s="17" t="s">
        <v>131</v>
      </c>
      <c r="X270" s="17" t="s">
        <v>743</v>
      </c>
      <c r="Y270" s="5">
        <v>0</v>
      </c>
      <c r="Z270" s="13" t="s">
        <v>29</v>
      </c>
      <c r="AA270" s="13">
        <v>0</v>
      </c>
      <c r="AB270" s="116"/>
      <c r="AC270" s="13">
        <v>0</v>
      </c>
      <c r="AD270" s="13" t="s">
        <v>141</v>
      </c>
      <c r="AE270" s="13" t="s">
        <v>28</v>
      </c>
      <c r="AF270" s="5" t="s">
        <v>28</v>
      </c>
      <c r="AG270" s="17" t="s">
        <v>741</v>
      </c>
      <c r="AH270" s="13" t="s">
        <v>1026</v>
      </c>
      <c r="AI270" s="14" t="s">
        <v>141</v>
      </c>
      <c r="AJ270" s="13" t="s">
        <v>744</v>
      </c>
      <c r="AK270" s="13"/>
    </row>
    <row r="271" spans="1:37" s="34" customFormat="1" x14ac:dyDescent="0.25">
      <c r="A271" s="58">
        <v>3</v>
      </c>
      <c r="B271" s="121">
        <v>43111</v>
      </c>
      <c r="C271" s="20">
        <v>8</v>
      </c>
      <c r="D271" s="71">
        <v>7</v>
      </c>
      <c r="E271" s="71">
        <v>3</v>
      </c>
      <c r="F271" s="71"/>
      <c r="G271" s="71"/>
      <c r="H271" s="71">
        <v>2</v>
      </c>
      <c r="I271" s="71">
        <v>5</v>
      </c>
      <c r="J271" s="71"/>
      <c r="K271" s="71"/>
      <c r="L271" s="62"/>
      <c r="M271" s="62"/>
      <c r="N271" s="19"/>
      <c r="O271" s="62"/>
      <c r="P271" s="19"/>
      <c r="Q271" s="63"/>
      <c r="R271" s="19"/>
      <c r="S271" s="19"/>
      <c r="T271" s="5" t="s">
        <v>91</v>
      </c>
      <c r="U271" s="5" t="s">
        <v>198</v>
      </c>
      <c r="V271" s="34" t="s">
        <v>199</v>
      </c>
      <c r="W271" s="17" t="s">
        <v>122</v>
      </c>
      <c r="X271" s="17" t="s">
        <v>745</v>
      </c>
      <c r="Y271" s="5">
        <v>0</v>
      </c>
      <c r="Z271" s="13" t="s">
        <v>29</v>
      </c>
      <c r="AA271" s="13">
        <v>0</v>
      </c>
      <c r="AB271" s="116"/>
      <c r="AC271" s="13">
        <v>0</v>
      </c>
      <c r="AD271" s="13" t="s">
        <v>141</v>
      </c>
      <c r="AE271" s="13" t="s">
        <v>28</v>
      </c>
      <c r="AF271" s="5" t="s">
        <v>28</v>
      </c>
      <c r="AG271" s="17" t="s">
        <v>741</v>
      </c>
      <c r="AH271" s="13" t="s">
        <v>1026</v>
      </c>
      <c r="AI271" s="14" t="s">
        <v>141</v>
      </c>
      <c r="AJ271" s="33"/>
      <c r="AK271" s="13"/>
    </row>
    <row r="272" spans="1:37" s="34" customFormat="1" x14ac:dyDescent="0.25">
      <c r="A272" s="2">
        <v>3</v>
      </c>
      <c r="B272" s="120">
        <v>43104</v>
      </c>
      <c r="C272" s="2">
        <v>9</v>
      </c>
      <c r="D272" s="10"/>
      <c r="E272" s="10"/>
      <c r="F272" s="10"/>
      <c r="G272" s="10">
        <v>1</v>
      </c>
      <c r="H272" s="10"/>
      <c r="I272" s="10"/>
      <c r="J272" s="10"/>
      <c r="K272" s="10"/>
      <c r="L272" s="16"/>
      <c r="M272" s="16"/>
      <c r="N272" s="16"/>
      <c r="O272" s="16"/>
      <c r="P272" s="16"/>
      <c r="Q272" s="16"/>
      <c r="R272" s="16"/>
      <c r="S272" s="19"/>
      <c r="T272" s="5" t="s">
        <v>91</v>
      </c>
      <c r="U272" s="103" t="s">
        <v>108</v>
      </c>
      <c r="V272" s="34" t="s">
        <v>109</v>
      </c>
      <c r="W272" s="48">
        <v>0.5625</v>
      </c>
      <c r="X272" s="48">
        <v>0.57291666666666663</v>
      </c>
      <c r="Y272" s="5">
        <v>2</v>
      </c>
      <c r="Z272" s="5" t="s">
        <v>29</v>
      </c>
      <c r="AA272" s="5">
        <v>3</v>
      </c>
      <c r="AB272" s="114" t="s">
        <v>258</v>
      </c>
      <c r="AC272" s="5">
        <v>7</v>
      </c>
      <c r="AD272" s="5" t="s">
        <v>27</v>
      </c>
      <c r="AE272" s="5" t="s">
        <v>28</v>
      </c>
      <c r="AF272" s="5" t="s">
        <v>28</v>
      </c>
      <c r="AG272" s="29" t="s">
        <v>611</v>
      </c>
      <c r="AH272" s="5" t="s">
        <v>438</v>
      </c>
      <c r="AI272" s="14" t="s">
        <v>27</v>
      </c>
      <c r="AJ272" s="94"/>
      <c r="AK272" s="5"/>
    </row>
    <row r="273" spans="1:37" s="34" customFormat="1" x14ac:dyDescent="0.25">
      <c r="A273" s="2">
        <v>3</v>
      </c>
      <c r="B273" s="120">
        <v>43104</v>
      </c>
      <c r="C273" s="2">
        <v>10</v>
      </c>
      <c r="D273" s="10">
        <v>6</v>
      </c>
      <c r="E273" s="10"/>
      <c r="F273" s="10"/>
      <c r="G273" s="36"/>
      <c r="H273" s="10"/>
      <c r="I273" s="10">
        <v>4</v>
      </c>
      <c r="J273" s="36"/>
      <c r="K273" s="36"/>
      <c r="L273" s="19"/>
      <c r="M273" s="19"/>
      <c r="N273" s="19"/>
      <c r="O273" s="19"/>
      <c r="P273" s="19"/>
      <c r="Q273" s="19"/>
      <c r="R273" s="19"/>
      <c r="S273" s="19"/>
      <c r="T273" s="5" t="s">
        <v>91</v>
      </c>
      <c r="U273" s="103" t="s">
        <v>108</v>
      </c>
      <c r="V273" s="34" t="s">
        <v>109</v>
      </c>
      <c r="W273" s="48">
        <v>0.5625</v>
      </c>
      <c r="X273" s="48">
        <v>0.57291666666666663</v>
      </c>
      <c r="Y273" s="5">
        <v>3</v>
      </c>
      <c r="Z273" s="5" t="s">
        <v>29</v>
      </c>
      <c r="AA273" s="5">
        <v>3</v>
      </c>
      <c r="AB273" s="114" t="s">
        <v>258</v>
      </c>
      <c r="AC273" s="5">
        <v>7</v>
      </c>
      <c r="AD273" s="5" t="s">
        <v>27</v>
      </c>
      <c r="AE273" s="5" t="s">
        <v>28</v>
      </c>
      <c r="AF273" s="5" t="s">
        <v>28</v>
      </c>
      <c r="AG273" s="29" t="s">
        <v>611</v>
      </c>
      <c r="AH273" s="5" t="s">
        <v>438</v>
      </c>
      <c r="AI273" s="14" t="s">
        <v>32</v>
      </c>
      <c r="AJ273" s="14"/>
      <c r="AK273" s="5"/>
    </row>
    <row r="274" spans="1:37" s="34" customFormat="1" x14ac:dyDescent="0.25">
      <c r="A274" s="2">
        <v>3</v>
      </c>
      <c r="B274" s="120">
        <v>43104</v>
      </c>
      <c r="C274" s="2">
        <v>10</v>
      </c>
      <c r="D274" s="10">
        <v>25</v>
      </c>
      <c r="E274" s="10"/>
      <c r="F274" s="10"/>
      <c r="G274" s="10">
        <v>1</v>
      </c>
      <c r="H274" s="10">
        <v>2</v>
      </c>
      <c r="I274" s="10">
        <v>6</v>
      </c>
      <c r="J274" s="10"/>
      <c r="K274" s="10"/>
      <c r="L274" s="16"/>
      <c r="M274" s="16"/>
      <c r="N274" s="16"/>
      <c r="O274" s="16"/>
      <c r="P274" s="16"/>
      <c r="Q274" s="16"/>
      <c r="R274" s="16"/>
      <c r="S274" s="19"/>
      <c r="T274" s="5" t="s">
        <v>91</v>
      </c>
      <c r="U274" s="103" t="s">
        <v>111</v>
      </c>
      <c r="V274" s="34" t="s">
        <v>112</v>
      </c>
      <c r="W274" s="48">
        <v>0.57986111111111105</v>
      </c>
      <c r="X274" s="48">
        <v>0.60416666666666663</v>
      </c>
      <c r="Y274" s="5">
        <v>3</v>
      </c>
      <c r="Z274" s="5" t="s">
        <v>29</v>
      </c>
      <c r="AA274" s="5">
        <v>3</v>
      </c>
      <c r="AB274" s="114" t="s">
        <v>258</v>
      </c>
      <c r="AC274" s="5">
        <v>7</v>
      </c>
      <c r="AD274" s="5" t="s">
        <v>27</v>
      </c>
      <c r="AE274" s="5" t="s">
        <v>28</v>
      </c>
      <c r="AF274" s="5" t="s">
        <v>28</v>
      </c>
      <c r="AG274" s="29" t="s">
        <v>611</v>
      </c>
      <c r="AH274" s="5" t="s">
        <v>438</v>
      </c>
      <c r="AI274" s="14" t="s">
        <v>32</v>
      </c>
      <c r="AJ274" s="5" t="s">
        <v>612</v>
      </c>
      <c r="AK274" s="5"/>
    </row>
    <row r="275" spans="1:37" s="34" customFormat="1" x14ac:dyDescent="0.25">
      <c r="A275" s="2">
        <v>3</v>
      </c>
      <c r="B275" s="120">
        <v>43104</v>
      </c>
      <c r="C275" s="2">
        <v>10</v>
      </c>
      <c r="D275" s="21">
        <v>10</v>
      </c>
      <c r="E275" s="10"/>
      <c r="F275" s="10"/>
      <c r="G275" s="21">
        <v>1</v>
      </c>
      <c r="H275" s="10"/>
      <c r="I275" s="21">
        <v>20</v>
      </c>
      <c r="J275" s="10"/>
      <c r="K275" s="10"/>
      <c r="L275" s="16"/>
      <c r="M275" s="16"/>
      <c r="N275" s="16"/>
      <c r="O275" s="16"/>
      <c r="P275" s="16"/>
      <c r="Q275" s="19"/>
      <c r="R275" s="19"/>
      <c r="S275" s="19"/>
      <c r="T275" s="5" t="s">
        <v>91</v>
      </c>
      <c r="U275" s="103" t="s">
        <v>175</v>
      </c>
      <c r="V275" s="34" t="s">
        <v>113</v>
      </c>
      <c r="W275" s="48">
        <v>0.60416666666666663</v>
      </c>
      <c r="X275" s="48">
        <v>0.61805555555555558</v>
      </c>
      <c r="Y275" s="5">
        <v>3</v>
      </c>
      <c r="Z275" s="5" t="s">
        <v>29</v>
      </c>
      <c r="AA275" s="5">
        <v>3</v>
      </c>
      <c r="AB275" s="114" t="s">
        <v>258</v>
      </c>
      <c r="AC275" s="5">
        <v>7</v>
      </c>
      <c r="AD275" s="5" t="s">
        <v>27</v>
      </c>
      <c r="AE275" s="5" t="s">
        <v>28</v>
      </c>
      <c r="AF275" s="5" t="s">
        <v>28</v>
      </c>
      <c r="AG275" s="29" t="s">
        <v>611</v>
      </c>
      <c r="AH275" s="5" t="s">
        <v>438</v>
      </c>
      <c r="AI275" s="14" t="s">
        <v>32</v>
      </c>
      <c r="AJ275" s="14"/>
      <c r="AK275" s="5"/>
    </row>
    <row r="276" spans="1:37" s="34" customFormat="1" x14ac:dyDescent="0.25">
      <c r="A276" s="2">
        <v>3</v>
      </c>
      <c r="B276" s="120">
        <v>43104</v>
      </c>
      <c r="C276" s="2">
        <v>10</v>
      </c>
      <c r="D276" s="133"/>
      <c r="E276" s="133"/>
      <c r="F276" s="133"/>
      <c r="G276" s="133"/>
      <c r="H276" s="133"/>
      <c r="I276" s="27">
        <v>2</v>
      </c>
      <c r="J276" s="133"/>
      <c r="K276" s="133"/>
      <c r="L276" s="134"/>
      <c r="M276" s="134"/>
      <c r="N276" s="134"/>
      <c r="O276" s="134"/>
      <c r="P276" s="134"/>
      <c r="Q276" s="134"/>
      <c r="R276" s="19"/>
      <c r="S276" s="19"/>
      <c r="T276" s="5" t="s">
        <v>91</v>
      </c>
      <c r="U276" s="103" t="s">
        <v>358</v>
      </c>
      <c r="V276" s="34" t="s">
        <v>114</v>
      </c>
      <c r="W276" s="48">
        <v>0.625</v>
      </c>
      <c r="X276" s="48">
        <v>0.63541666666666663</v>
      </c>
      <c r="Y276" s="5">
        <v>3</v>
      </c>
      <c r="Z276" s="5" t="s">
        <v>29</v>
      </c>
      <c r="AA276" s="5">
        <v>3</v>
      </c>
      <c r="AB276" s="114" t="s">
        <v>258</v>
      </c>
      <c r="AC276" s="5">
        <v>7</v>
      </c>
      <c r="AD276" s="5" t="s">
        <v>27</v>
      </c>
      <c r="AE276" s="5" t="s">
        <v>28</v>
      </c>
      <c r="AF276" s="5" t="s">
        <v>28</v>
      </c>
      <c r="AG276" s="29" t="s">
        <v>611</v>
      </c>
      <c r="AH276" s="5" t="s">
        <v>438</v>
      </c>
      <c r="AI276" s="14" t="s">
        <v>32</v>
      </c>
      <c r="AJ276" s="94"/>
      <c r="AK276" s="31" t="s">
        <v>620</v>
      </c>
    </row>
    <row r="277" spans="1:37" s="34" customFormat="1" x14ac:dyDescent="0.25">
      <c r="A277" s="2">
        <v>3</v>
      </c>
      <c r="B277" s="120">
        <v>43104</v>
      </c>
      <c r="C277" s="2">
        <v>10</v>
      </c>
      <c r="D277" s="10"/>
      <c r="E277" s="10"/>
      <c r="F277" s="10"/>
      <c r="G277" s="10"/>
      <c r="H277" s="10"/>
      <c r="I277" s="27">
        <v>2</v>
      </c>
      <c r="J277" s="10"/>
      <c r="K277" s="10"/>
      <c r="L277" s="19"/>
      <c r="M277" s="19"/>
      <c r="N277" s="19"/>
      <c r="O277" s="19"/>
      <c r="P277" s="19"/>
      <c r="Q277" s="19"/>
      <c r="R277" s="19"/>
      <c r="S277" s="19"/>
      <c r="T277" s="5" t="s">
        <v>91</v>
      </c>
      <c r="U277" s="103" t="s">
        <v>176</v>
      </c>
      <c r="V277" s="34" t="s">
        <v>116</v>
      </c>
      <c r="W277" s="48">
        <v>0.64236111111111105</v>
      </c>
      <c r="X277" s="48">
        <v>0.65625</v>
      </c>
      <c r="Y277" s="5">
        <v>3</v>
      </c>
      <c r="Z277" s="5" t="s">
        <v>29</v>
      </c>
      <c r="AA277" s="5">
        <v>3</v>
      </c>
      <c r="AB277" s="114" t="s">
        <v>258</v>
      </c>
      <c r="AC277" s="5">
        <v>7</v>
      </c>
      <c r="AD277" s="5" t="s">
        <v>27</v>
      </c>
      <c r="AE277" s="5" t="s">
        <v>28</v>
      </c>
      <c r="AF277" s="5" t="s">
        <v>28</v>
      </c>
      <c r="AG277" s="29" t="s">
        <v>611</v>
      </c>
      <c r="AH277" s="5" t="s">
        <v>438</v>
      </c>
      <c r="AI277" s="14" t="s">
        <v>32</v>
      </c>
      <c r="AJ277" s="5" t="s">
        <v>612</v>
      </c>
      <c r="AK277" s="31" t="s">
        <v>620</v>
      </c>
    </row>
    <row r="278" spans="1:37" s="34" customFormat="1" x14ac:dyDescent="0.25">
      <c r="A278" s="2">
        <v>3</v>
      </c>
      <c r="B278" s="120">
        <v>43111</v>
      </c>
      <c r="C278" s="2">
        <v>10</v>
      </c>
      <c r="D278" s="10">
        <v>3</v>
      </c>
      <c r="E278" s="10">
        <v>3</v>
      </c>
      <c r="F278" s="10"/>
      <c r="G278" s="10"/>
      <c r="H278" s="10"/>
      <c r="I278" s="10">
        <v>19</v>
      </c>
      <c r="J278" s="10">
        <v>4</v>
      </c>
      <c r="K278" s="10"/>
      <c r="L278" s="16"/>
      <c r="M278" s="16"/>
      <c r="N278" s="16"/>
      <c r="O278" s="16"/>
      <c r="P278" s="16"/>
      <c r="Q278" s="16">
        <v>1</v>
      </c>
      <c r="R278" s="16"/>
      <c r="S278" s="16"/>
      <c r="T278" s="5" t="s">
        <v>24</v>
      </c>
      <c r="U278" s="5" t="s">
        <v>469</v>
      </c>
      <c r="V278" s="34" t="s">
        <v>618</v>
      </c>
      <c r="W278" s="3">
        <v>0.40277777777777773</v>
      </c>
      <c r="X278" s="3">
        <v>0.41180555555555554</v>
      </c>
      <c r="Y278" s="5">
        <v>2</v>
      </c>
      <c r="Z278" s="5" t="s">
        <v>29</v>
      </c>
      <c r="AA278" s="5">
        <v>2</v>
      </c>
      <c r="AB278" s="5" t="s">
        <v>587</v>
      </c>
      <c r="AC278" s="5">
        <v>1</v>
      </c>
      <c r="AD278" s="5" t="s">
        <v>27</v>
      </c>
      <c r="AE278" s="5" t="s">
        <v>28</v>
      </c>
      <c r="AF278" s="5" t="s">
        <v>28</v>
      </c>
      <c r="AG278" s="3">
        <v>0.25555555555555598</v>
      </c>
      <c r="AH278" s="5" t="s">
        <v>438</v>
      </c>
      <c r="AI278" s="5" t="s">
        <v>27</v>
      </c>
      <c r="AJ278" s="5" t="s">
        <v>619</v>
      </c>
      <c r="AK278" s="5"/>
    </row>
    <row r="279" spans="1:37" s="34" customFormat="1" x14ac:dyDescent="0.25">
      <c r="A279" s="2">
        <v>3</v>
      </c>
      <c r="B279" s="120">
        <v>43107</v>
      </c>
      <c r="C279" s="2">
        <v>11</v>
      </c>
      <c r="D279" s="10">
        <v>56</v>
      </c>
      <c r="E279" s="10">
        <v>76</v>
      </c>
      <c r="F279" s="10"/>
      <c r="G279" s="10">
        <v>4</v>
      </c>
      <c r="H279" s="10">
        <v>6</v>
      </c>
      <c r="I279" s="10">
        <v>9</v>
      </c>
      <c r="J279" s="10"/>
      <c r="K279" s="10">
        <v>2</v>
      </c>
      <c r="L279" s="16"/>
      <c r="M279" s="16"/>
      <c r="N279" s="16"/>
      <c r="O279" s="16">
        <v>3</v>
      </c>
      <c r="P279" s="16"/>
      <c r="Q279" s="16"/>
      <c r="R279" s="16"/>
      <c r="S279" s="16"/>
      <c r="T279" s="5" t="s">
        <v>63</v>
      </c>
      <c r="U279" s="5" t="s">
        <v>290</v>
      </c>
      <c r="V279" s="34" t="s">
        <v>732</v>
      </c>
      <c r="W279" s="3">
        <v>0.375</v>
      </c>
      <c r="X279" s="3">
        <v>0.40138888888888885</v>
      </c>
      <c r="Y279" s="5">
        <v>2</v>
      </c>
      <c r="Z279" s="5" t="s">
        <v>29</v>
      </c>
      <c r="AA279" s="5">
        <v>2</v>
      </c>
      <c r="AB279" s="5" t="s">
        <v>56</v>
      </c>
      <c r="AC279" s="5">
        <v>3</v>
      </c>
      <c r="AD279" s="5" t="s">
        <v>27</v>
      </c>
      <c r="AE279" s="5" t="s">
        <v>28</v>
      </c>
      <c r="AF279" s="5" t="s">
        <v>28</v>
      </c>
      <c r="AG279" s="3">
        <v>0.58680555555555558</v>
      </c>
      <c r="AH279" s="5" t="s">
        <v>445</v>
      </c>
      <c r="AI279" s="5" t="s">
        <v>27</v>
      </c>
      <c r="AJ279" s="5"/>
      <c r="AK279" s="5"/>
    </row>
    <row r="280" spans="1:37" s="34" customFormat="1" x14ac:dyDescent="0.25">
      <c r="A280" s="2">
        <v>3</v>
      </c>
      <c r="B280" s="120">
        <v>43107</v>
      </c>
      <c r="C280" s="2">
        <v>11</v>
      </c>
      <c r="D280" s="10">
        <v>18</v>
      </c>
      <c r="E280" s="10">
        <v>15</v>
      </c>
      <c r="F280" s="10">
        <v>4</v>
      </c>
      <c r="G280" s="10">
        <v>2</v>
      </c>
      <c r="H280" s="10">
        <v>13</v>
      </c>
      <c r="I280" s="10">
        <v>10</v>
      </c>
      <c r="J280" s="10"/>
      <c r="K280" s="10">
        <v>2</v>
      </c>
      <c r="L280" s="16"/>
      <c r="M280" s="16"/>
      <c r="N280" s="16"/>
      <c r="O280" s="16">
        <v>1</v>
      </c>
      <c r="P280" s="16"/>
      <c r="Q280" s="16">
        <v>9</v>
      </c>
      <c r="R280" s="16"/>
      <c r="S280" s="16"/>
      <c r="T280" s="5" t="s">
        <v>63</v>
      </c>
      <c r="U280" s="5" t="s">
        <v>615</v>
      </c>
      <c r="V280" s="34" t="s">
        <v>733</v>
      </c>
      <c r="W280" s="3">
        <v>0.42291666666666666</v>
      </c>
      <c r="X280" s="3">
        <v>0.4381944444444445</v>
      </c>
      <c r="Y280" s="5">
        <v>2</v>
      </c>
      <c r="Z280" s="5" t="s">
        <v>29</v>
      </c>
      <c r="AA280" s="108">
        <v>2</v>
      </c>
      <c r="AB280" s="5" t="s">
        <v>140</v>
      </c>
      <c r="AC280" s="5">
        <v>5</v>
      </c>
      <c r="AD280" s="5" t="s">
        <v>27</v>
      </c>
      <c r="AE280" s="5" t="s">
        <v>28</v>
      </c>
      <c r="AF280" s="5" t="s">
        <v>28</v>
      </c>
      <c r="AG280" s="3">
        <v>0.58680555555555558</v>
      </c>
      <c r="AH280" s="5" t="s">
        <v>445</v>
      </c>
      <c r="AI280" s="5" t="s">
        <v>27</v>
      </c>
      <c r="AJ280" s="5" t="s">
        <v>617</v>
      </c>
      <c r="AK280" s="5"/>
    </row>
    <row r="281" spans="1:37" s="34" customFormat="1" x14ac:dyDescent="0.25">
      <c r="A281" s="2">
        <v>3</v>
      </c>
      <c r="B281" s="120">
        <v>43107</v>
      </c>
      <c r="C281" s="2">
        <v>11</v>
      </c>
      <c r="D281" s="10">
        <v>59</v>
      </c>
      <c r="E281" s="10">
        <v>21</v>
      </c>
      <c r="F281" s="10"/>
      <c r="G281" s="10">
        <v>1</v>
      </c>
      <c r="H281" s="10">
        <v>9</v>
      </c>
      <c r="I281" s="10">
        <v>6</v>
      </c>
      <c r="J281" s="10"/>
      <c r="K281" s="10">
        <v>2</v>
      </c>
      <c r="L281" s="16"/>
      <c r="M281" s="16"/>
      <c r="N281" s="16">
        <v>1</v>
      </c>
      <c r="O281" s="16"/>
      <c r="P281" s="16"/>
      <c r="Q281" s="16">
        <v>3</v>
      </c>
      <c r="R281" s="16"/>
      <c r="S281" s="16"/>
      <c r="T281" s="5" t="s">
        <v>63</v>
      </c>
      <c r="U281" s="5" t="s">
        <v>616</v>
      </c>
      <c r="V281" s="34" t="s">
        <v>734</v>
      </c>
      <c r="W281" s="3">
        <v>0.47986111111111113</v>
      </c>
      <c r="X281" s="3">
        <v>0.5</v>
      </c>
      <c r="Y281" s="5">
        <v>2</v>
      </c>
      <c r="Z281" s="5" t="s">
        <v>29</v>
      </c>
      <c r="AA281" s="5">
        <v>2</v>
      </c>
      <c r="AB281" s="5" t="s">
        <v>145</v>
      </c>
      <c r="AC281" s="5">
        <v>5</v>
      </c>
      <c r="AD281" s="5" t="s">
        <v>27</v>
      </c>
      <c r="AE281" s="5" t="s">
        <v>28</v>
      </c>
      <c r="AF281" s="5" t="s">
        <v>28</v>
      </c>
      <c r="AG281" s="3">
        <v>0.58680555555555558</v>
      </c>
      <c r="AH281" s="5" t="s">
        <v>445</v>
      </c>
      <c r="AI281" s="5" t="s">
        <v>27</v>
      </c>
      <c r="AJ281" s="14"/>
      <c r="AK281" s="5"/>
    </row>
    <row r="282" spans="1:37" s="34" customFormat="1" x14ac:dyDescent="0.25">
      <c r="A282" s="2">
        <v>3</v>
      </c>
      <c r="B282" s="120">
        <v>43111</v>
      </c>
      <c r="C282" s="2">
        <v>11</v>
      </c>
      <c r="D282" s="27">
        <v>59</v>
      </c>
      <c r="E282" s="27">
        <v>45</v>
      </c>
      <c r="F282" s="10"/>
      <c r="G282" s="10">
        <v>15</v>
      </c>
      <c r="H282" s="27">
        <v>2</v>
      </c>
      <c r="I282" s="27">
        <v>15</v>
      </c>
      <c r="J282" s="10">
        <v>7</v>
      </c>
      <c r="K282" s="10">
        <v>1</v>
      </c>
      <c r="L282" s="16"/>
      <c r="M282" s="16"/>
      <c r="N282" s="16"/>
      <c r="O282" s="16"/>
      <c r="P282" s="16"/>
      <c r="Q282" s="28">
        <v>21</v>
      </c>
      <c r="R282" s="16"/>
      <c r="S282" s="16"/>
      <c r="T282" s="5" t="s">
        <v>24</v>
      </c>
      <c r="U282" s="5" t="s">
        <v>627</v>
      </c>
      <c r="V282" s="34" t="s">
        <v>628</v>
      </c>
      <c r="W282" s="3">
        <v>0.65763888888888888</v>
      </c>
      <c r="X282" s="3">
        <v>0.66736111111111107</v>
      </c>
      <c r="Y282" s="5" t="s">
        <v>629</v>
      </c>
      <c r="Z282" s="5" t="s">
        <v>29</v>
      </c>
      <c r="AA282" s="5">
        <v>1</v>
      </c>
      <c r="AB282" s="5" t="s">
        <v>26</v>
      </c>
      <c r="AC282" s="5">
        <v>1</v>
      </c>
      <c r="AD282" s="5" t="s">
        <v>259</v>
      </c>
      <c r="AE282" s="5" t="s">
        <v>31</v>
      </c>
      <c r="AF282" s="111">
        <v>1</v>
      </c>
      <c r="AG282" s="3">
        <v>0.25555555555555598</v>
      </c>
      <c r="AH282" s="5" t="s">
        <v>445</v>
      </c>
      <c r="AI282" s="5" t="s">
        <v>27</v>
      </c>
      <c r="AJ282" s="5"/>
      <c r="AK282" s="31" t="s">
        <v>636</v>
      </c>
    </row>
    <row r="283" spans="1:37" s="34" customFormat="1" x14ac:dyDescent="0.25">
      <c r="A283" s="1">
        <v>3</v>
      </c>
      <c r="B283" s="120">
        <v>43120</v>
      </c>
      <c r="C283" s="2">
        <v>12</v>
      </c>
      <c r="D283" s="10"/>
      <c r="E283" s="10">
        <v>10</v>
      </c>
      <c r="F283" s="10"/>
      <c r="G283" s="10">
        <v>16</v>
      </c>
      <c r="H283" s="10">
        <v>1</v>
      </c>
      <c r="I283" s="10">
        <v>3</v>
      </c>
      <c r="J283" s="10"/>
      <c r="K283" s="10">
        <v>3</v>
      </c>
      <c r="L283" s="16"/>
      <c r="M283" s="16"/>
      <c r="N283" s="16"/>
      <c r="O283" s="16"/>
      <c r="P283" s="16"/>
      <c r="Q283" s="16"/>
      <c r="R283" s="16"/>
      <c r="S283" s="16"/>
      <c r="T283" s="5" t="s">
        <v>24</v>
      </c>
      <c r="U283" s="5" t="s">
        <v>771</v>
      </c>
      <c r="V283" s="34" t="s">
        <v>772</v>
      </c>
      <c r="W283" s="3">
        <v>0.43541666666666662</v>
      </c>
      <c r="X283" s="3">
        <v>0.4465277777777778</v>
      </c>
      <c r="Y283" s="5">
        <v>1</v>
      </c>
      <c r="Z283" s="5" t="s">
        <v>29</v>
      </c>
      <c r="AA283" s="5">
        <v>2</v>
      </c>
      <c r="AB283" s="5" t="s">
        <v>26</v>
      </c>
      <c r="AC283" s="5">
        <v>6</v>
      </c>
      <c r="AD283" s="5" t="s">
        <v>27</v>
      </c>
      <c r="AE283" s="5" t="s">
        <v>31</v>
      </c>
      <c r="AF283" s="111">
        <v>1</v>
      </c>
      <c r="AG283" s="3">
        <v>0.50347222222222199</v>
      </c>
      <c r="AH283" s="5" t="s">
        <v>445</v>
      </c>
      <c r="AI283" s="5" t="s">
        <v>27</v>
      </c>
      <c r="AJ283" s="13"/>
      <c r="AK283" s="13"/>
    </row>
    <row r="284" spans="1:37" s="34" customFormat="1" x14ac:dyDescent="0.25">
      <c r="A284" s="1">
        <v>3</v>
      </c>
      <c r="B284" s="120">
        <v>43120</v>
      </c>
      <c r="C284" s="2">
        <v>12</v>
      </c>
      <c r="D284" s="10">
        <v>7</v>
      </c>
      <c r="E284" s="10">
        <v>53</v>
      </c>
      <c r="F284" s="10"/>
      <c r="G284" s="10">
        <v>50</v>
      </c>
      <c r="H284" s="10"/>
      <c r="I284" s="10">
        <v>9</v>
      </c>
      <c r="J284" s="10"/>
      <c r="K284" s="10">
        <v>7</v>
      </c>
      <c r="L284" s="16"/>
      <c r="M284" s="16"/>
      <c r="N284" s="16">
        <v>7</v>
      </c>
      <c r="O284" s="16"/>
      <c r="P284" s="16"/>
      <c r="Q284" s="16"/>
      <c r="R284" s="16"/>
      <c r="S284" s="16"/>
      <c r="T284" s="5" t="s">
        <v>24</v>
      </c>
      <c r="U284" s="5" t="s">
        <v>773</v>
      </c>
      <c r="V284" s="34" t="s">
        <v>774</v>
      </c>
      <c r="W284" s="3">
        <v>0.46527777777777773</v>
      </c>
      <c r="X284" s="3">
        <v>0.4770833333333333</v>
      </c>
      <c r="Y284" s="5">
        <v>2</v>
      </c>
      <c r="Z284" s="5" t="s">
        <v>29</v>
      </c>
      <c r="AA284" s="5">
        <v>2</v>
      </c>
      <c r="AB284" s="5" t="s">
        <v>26</v>
      </c>
      <c r="AC284" s="5">
        <v>4</v>
      </c>
      <c r="AD284" s="5" t="s">
        <v>27</v>
      </c>
      <c r="AE284" s="5" t="s">
        <v>28</v>
      </c>
      <c r="AF284" s="5" t="s">
        <v>28</v>
      </c>
      <c r="AG284" s="3">
        <v>0.50347222222222199</v>
      </c>
      <c r="AH284" s="5" t="s">
        <v>445</v>
      </c>
      <c r="AI284" s="5" t="s">
        <v>27</v>
      </c>
      <c r="AJ284" s="13"/>
      <c r="AK284" s="13"/>
    </row>
    <row r="285" spans="1:37" s="34" customFormat="1" x14ac:dyDescent="0.25">
      <c r="A285" s="1">
        <v>3</v>
      </c>
      <c r="B285" s="120">
        <v>43120</v>
      </c>
      <c r="C285" s="2">
        <v>12</v>
      </c>
      <c r="D285" s="10"/>
      <c r="E285" s="10"/>
      <c r="F285" s="10"/>
      <c r="G285" s="10"/>
      <c r="H285" s="10"/>
      <c r="I285" s="10"/>
      <c r="J285" s="10"/>
      <c r="K285" s="10"/>
      <c r="L285" s="16"/>
      <c r="M285" s="16"/>
      <c r="N285" s="16"/>
      <c r="O285" s="16"/>
      <c r="P285" s="16"/>
      <c r="Q285" s="16"/>
      <c r="R285" s="16"/>
      <c r="S285" s="16"/>
      <c r="T285" s="5" t="s">
        <v>24</v>
      </c>
      <c r="U285" s="5" t="s">
        <v>424</v>
      </c>
      <c r="V285" s="34" t="s">
        <v>425</v>
      </c>
      <c r="W285" s="3">
        <v>0.5131944444444444</v>
      </c>
      <c r="X285" s="3">
        <v>0.52083333333333337</v>
      </c>
      <c r="Y285" s="5" t="s">
        <v>775</v>
      </c>
      <c r="Z285" s="5" t="s">
        <v>29</v>
      </c>
      <c r="AA285" s="5" t="s">
        <v>776</v>
      </c>
      <c r="AB285" s="5" t="s">
        <v>587</v>
      </c>
      <c r="AC285" s="5">
        <v>6</v>
      </c>
      <c r="AD285" s="5" t="s">
        <v>27</v>
      </c>
      <c r="AE285" s="5" t="s">
        <v>28</v>
      </c>
      <c r="AF285" s="5" t="s">
        <v>28</v>
      </c>
      <c r="AG285" s="3">
        <v>0.50347222222222199</v>
      </c>
      <c r="AH285" s="5" t="s">
        <v>546</v>
      </c>
      <c r="AI285" s="5" t="s">
        <v>27</v>
      </c>
      <c r="AJ285" s="13" t="s">
        <v>777</v>
      </c>
      <c r="AK285" s="13"/>
    </row>
    <row r="286" spans="1:37" s="25" customFormat="1" x14ac:dyDescent="0.25">
      <c r="A286" s="1">
        <v>3</v>
      </c>
      <c r="B286" s="120">
        <v>43120</v>
      </c>
      <c r="C286" s="2">
        <v>13</v>
      </c>
      <c r="D286" s="27">
        <v>9</v>
      </c>
      <c r="E286" s="10">
        <v>12</v>
      </c>
      <c r="F286" s="10"/>
      <c r="G286" s="10">
        <v>33</v>
      </c>
      <c r="H286" s="10">
        <v>1</v>
      </c>
      <c r="I286" s="10">
        <v>8</v>
      </c>
      <c r="J286" s="10">
        <v>7</v>
      </c>
      <c r="K286" s="10">
        <v>7</v>
      </c>
      <c r="L286" s="16"/>
      <c r="M286" s="16"/>
      <c r="N286" s="16">
        <v>1</v>
      </c>
      <c r="O286" s="16"/>
      <c r="P286" s="16"/>
      <c r="Q286" s="16">
        <v>2</v>
      </c>
      <c r="R286" s="16"/>
      <c r="S286" s="16"/>
      <c r="T286" s="5" t="s">
        <v>24</v>
      </c>
      <c r="U286" s="5" t="s">
        <v>244</v>
      </c>
      <c r="V286" s="34" t="s">
        <v>779</v>
      </c>
      <c r="W286" s="3">
        <v>0.56527777777777777</v>
      </c>
      <c r="X286" s="3">
        <v>0.58124999999999993</v>
      </c>
      <c r="Y286" s="5">
        <v>1</v>
      </c>
      <c r="Z286" s="5" t="s">
        <v>29</v>
      </c>
      <c r="AA286" s="5" t="s">
        <v>775</v>
      </c>
      <c r="AB286" s="5" t="s">
        <v>75</v>
      </c>
      <c r="AC286" s="5">
        <v>5</v>
      </c>
      <c r="AD286" s="5" t="s">
        <v>27</v>
      </c>
      <c r="AE286" s="5" t="s">
        <v>31</v>
      </c>
      <c r="AF286" s="111">
        <v>0.3</v>
      </c>
      <c r="AG286" s="3">
        <v>0.50347222222222221</v>
      </c>
      <c r="AH286" s="5" t="s">
        <v>546</v>
      </c>
      <c r="AI286" s="5" t="s">
        <v>27</v>
      </c>
      <c r="AJ286" s="13"/>
      <c r="AK286" s="32" t="s">
        <v>815</v>
      </c>
    </row>
    <row r="287" spans="1:37" x14ac:dyDescent="0.25">
      <c r="A287" s="1">
        <v>3</v>
      </c>
      <c r="B287" s="120">
        <v>43120</v>
      </c>
      <c r="C287" s="2">
        <v>13</v>
      </c>
      <c r="D287" s="10">
        <v>53</v>
      </c>
      <c r="E287" s="10">
        <v>28</v>
      </c>
      <c r="F287" s="10">
        <v>4</v>
      </c>
      <c r="G287" s="10">
        <v>86</v>
      </c>
      <c r="H287" s="10">
        <v>3</v>
      </c>
      <c r="I287" s="10">
        <v>10</v>
      </c>
      <c r="K287" s="10">
        <v>22</v>
      </c>
      <c r="L287" s="16">
        <v>2</v>
      </c>
      <c r="N287" s="16">
        <v>4</v>
      </c>
      <c r="O287" s="16">
        <v>4</v>
      </c>
      <c r="Q287" s="16">
        <v>18</v>
      </c>
      <c r="T287" s="5" t="s">
        <v>63</v>
      </c>
      <c r="U287" s="5" t="s">
        <v>293</v>
      </c>
      <c r="V287" s="34" t="s">
        <v>807</v>
      </c>
      <c r="W287" s="3">
        <v>0.4597222222222222</v>
      </c>
      <c r="X287" s="3">
        <v>0.47569444444444442</v>
      </c>
      <c r="Y287" s="5">
        <v>2</v>
      </c>
      <c r="Z287" s="33" t="s">
        <v>29</v>
      </c>
      <c r="AA287" s="5">
        <v>2</v>
      </c>
      <c r="AB287" s="5" t="s">
        <v>75</v>
      </c>
      <c r="AC287" s="5">
        <v>5</v>
      </c>
      <c r="AD287" s="5" t="s">
        <v>141</v>
      </c>
      <c r="AE287" s="5" t="s">
        <v>28</v>
      </c>
      <c r="AF287" s="5" t="s">
        <v>28</v>
      </c>
      <c r="AG287" s="3">
        <v>0.50347222222222221</v>
      </c>
      <c r="AH287" s="5" t="s">
        <v>546</v>
      </c>
      <c r="AI287" s="5" t="s">
        <v>141</v>
      </c>
      <c r="AJ287" s="13" t="s">
        <v>798</v>
      </c>
    </row>
    <row r="288" spans="1:37" x14ac:dyDescent="0.25">
      <c r="A288" s="1">
        <v>3</v>
      </c>
      <c r="B288" s="120">
        <v>43120</v>
      </c>
      <c r="C288" s="2">
        <v>13</v>
      </c>
      <c r="D288" s="10">
        <v>3</v>
      </c>
      <c r="E288" s="10">
        <v>5</v>
      </c>
      <c r="G288" s="10">
        <v>14</v>
      </c>
      <c r="I288" s="10">
        <v>1</v>
      </c>
      <c r="K288" s="10">
        <v>1</v>
      </c>
      <c r="S288" s="16" t="s">
        <v>555</v>
      </c>
      <c r="T288" s="5" t="s">
        <v>63</v>
      </c>
      <c r="U288" s="5" t="s">
        <v>799</v>
      </c>
      <c r="V288" s="34" t="s">
        <v>808</v>
      </c>
      <c r="W288" s="3">
        <v>0.48958333333333331</v>
      </c>
      <c r="X288" s="3">
        <v>0.49305555555555558</v>
      </c>
      <c r="Y288" s="5">
        <v>1</v>
      </c>
      <c r="Z288" s="33" t="s">
        <v>29</v>
      </c>
      <c r="AA288" s="5">
        <v>2</v>
      </c>
      <c r="AB288" s="5" t="s">
        <v>75</v>
      </c>
      <c r="AC288" s="5">
        <v>5</v>
      </c>
      <c r="AD288" s="5" t="s">
        <v>141</v>
      </c>
      <c r="AE288" s="5" t="s">
        <v>28</v>
      </c>
      <c r="AF288" s="5" t="s">
        <v>28</v>
      </c>
      <c r="AG288" s="3">
        <v>0.50347222222222221</v>
      </c>
      <c r="AH288" s="5" t="s">
        <v>546</v>
      </c>
      <c r="AI288" s="5" t="s">
        <v>141</v>
      </c>
    </row>
    <row r="289" spans="1:37" x14ac:dyDescent="0.25">
      <c r="A289" s="1">
        <v>3</v>
      </c>
      <c r="B289" s="120">
        <v>43120</v>
      </c>
      <c r="C289" s="2">
        <v>13</v>
      </c>
      <c r="D289" s="10">
        <v>6</v>
      </c>
      <c r="E289" s="10">
        <v>16</v>
      </c>
      <c r="G289" s="10">
        <v>48</v>
      </c>
      <c r="H289" s="10">
        <v>4</v>
      </c>
      <c r="I289" s="10">
        <v>10</v>
      </c>
      <c r="K289" s="10">
        <v>5</v>
      </c>
      <c r="N289" s="16">
        <v>2</v>
      </c>
      <c r="O289" s="16">
        <v>1</v>
      </c>
      <c r="Q289" s="16">
        <v>6</v>
      </c>
      <c r="S289" s="16" t="s">
        <v>556</v>
      </c>
      <c r="T289" s="5" t="s">
        <v>63</v>
      </c>
      <c r="U289" s="5" t="s">
        <v>800</v>
      </c>
      <c r="V289" s="34" t="s">
        <v>809</v>
      </c>
      <c r="W289" s="3">
        <v>0.50486111111111109</v>
      </c>
      <c r="X289" s="3">
        <v>0.51736111111111105</v>
      </c>
      <c r="Y289" s="5">
        <v>1</v>
      </c>
      <c r="Z289" s="33" t="s">
        <v>29</v>
      </c>
      <c r="AA289" s="5">
        <v>1</v>
      </c>
      <c r="AB289" s="5" t="s">
        <v>75</v>
      </c>
      <c r="AC289" s="5">
        <v>4</v>
      </c>
      <c r="AD289" s="5" t="s">
        <v>141</v>
      </c>
      <c r="AE289" s="5" t="s">
        <v>28</v>
      </c>
      <c r="AF289" s="5" t="s">
        <v>28</v>
      </c>
      <c r="AG289" s="3">
        <v>0.50347222222222221</v>
      </c>
      <c r="AH289" s="5" t="s">
        <v>438</v>
      </c>
      <c r="AI289" s="5" t="s">
        <v>141</v>
      </c>
      <c r="AJ289" s="13" t="s">
        <v>801</v>
      </c>
    </row>
    <row r="290" spans="1:37" x14ac:dyDescent="0.25">
      <c r="A290" s="1">
        <v>3</v>
      </c>
      <c r="B290" s="120">
        <v>43120</v>
      </c>
      <c r="C290" s="2">
        <v>13</v>
      </c>
      <c r="D290" s="10">
        <v>20</v>
      </c>
      <c r="E290" s="10">
        <v>14</v>
      </c>
      <c r="G290" s="10">
        <v>33</v>
      </c>
      <c r="H290" s="10">
        <v>4</v>
      </c>
      <c r="I290" s="10">
        <v>8</v>
      </c>
      <c r="J290" s="10">
        <v>3</v>
      </c>
      <c r="K290" s="10">
        <v>7</v>
      </c>
      <c r="N290" s="16">
        <v>4</v>
      </c>
      <c r="Q290" s="16">
        <v>1</v>
      </c>
      <c r="S290" s="16" t="s">
        <v>486</v>
      </c>
      <c r="T290" s="5" t="s">
        <v>63</v>
      </c>
      <c r="U290" s="5" t="s">
        <v>802</v>
      </c>
      <c r="V290" s="34" t="s">
        <v>810</v>
      </c>
      <c r="W290" s="3">
        <v>0.52500000000000002</v>
      </c>
      <c r="X290" s="3">
        <v>0.54375000000000007</v>
      </c>
      <c r="Y290" s="5">
        <v>2</v>
      </c>
      <c r="Z290" s="33" t="s">
        <v>29</v>
      </c>
      <c r="AA290" s="5">
        <v>2</v>
      </c>
      <c r="AB290" s="5" t="s">
        <v>75</v>
      </c>
      <c r="AC290" s="5">
        <v>8</v>
      </c>
      <c r="AD290" s="5" t="s">
        <v>27</v>
      </c>
      <c r="AE290" s="5" t="s">
        <v>28</v>
      </c>
      <c r="AF290" s="5" t="s">
        <v>28</v>
      </c>
      <c r="AG290" s="3">
        <v>0.50347222222222221</v>
      </c>
      <c r="AH290" s="5" t="s">
        <v>438</v>
      </c>
      <c r="AI290" s="5" t="s">
        <v>141</v>
      </c>
      <c r="AJ290" s="13" t="s">
        <v>803</v>
      </c>
    </row>
    <row r="291" spans="1:37" x14ac:dyDescent="0.25">
      <c r="A291" s="1">
        <v>3</v>
      </c>
      <c r="B291" s="120">
        <v>43120</v>
      </c>
      <c r="C291" s="2">
        <v>13</v>
      </c>
      <c r="D291" s="10">
        <v>2</v>
      </c>
      <c r="E291" s="10">
        <v>1</v>
      </c>
      <c r="G291" s="10">
        <v>3</v>
      </c>
      <c r="I291" s="10">
        <v>2</v>
      </c>
      <c r="K291" s="10">
        <v>2</v>
      </c>
      <c r="N291" s="16">
        <v>1</v>
      </c>
      <c r="T291" s="5" t="s">
        <v>63</v>
      </c>
      <c r="U291" s="5" t="s">
        <v>804</v>
      </c>
      <c r="V291" s="34" t="s">
        <v>811</v>
      </c>
      <c r="W291" s="3">
        <v>0.54513888888888895</v>
      </c>
      <c r="X291" s="3">
        <v>0.5541666666666667</v>
      </c>
      <c r="Y291" s="5">
        <v>2</v>
      </c>
      <c r="Z291" s="33" t="s">
        <v>29</v>
      </c>
      <c r="AA291" s="5">
        <v>2</v>
      </c>
      <c r="AB291" s="5" t="s">
        <v>75</v>
      </c>
      <c r="AC291" s="5">
        <v>4</v>
      </c>
      <c r="AD291" s="5" t="s">
        <v>141</v>
      </c>
      <c r="AE291" s="5" t="s">
        <v>28</v>
      </c>
      <c r="AF291" s="5" t="s">
        <v>28</v>
      </c>
      <c r="AG291" s="3">
        <v>0.50347222222222221</v>
      </c>
      <c r="AH291" s="5" t="s">
        <v>438</v>
      </c>
      <c r="AI291" s="5" t="s">
        <v>27</v>
      </c>
    </row>
    <row r="292" spans="1:37" s="26" customFormat="1" x14ac:dyDescent="0.25">
      <c r="A292" s="58">
        <v>3</v>
      </c>
      <c r="B292" s="121">
        <v>43120</v>
      </c>
      <c r="C292" s="20">
        <v>14</v>
      </c>
      <c r="D292" s="70">
        <v>280</v>
      </c>
      <c r="E292" s="70">
        <v>99</v>
      </c>
      <c r="F292" s="70"/>
      <c r="G292" s="70">
        <v>2</v>
      </c>
      <c r="H292" s="70">
        <v>1</v>
      </c>
      <c r="I292" s="70">
        <v>6</v>
      </c>
      <c r="J292" s="70"/>
      <c r="K292" s="70">
        <v>1</v>
      </c>
      <c r="L292" s="69"/>
      <c r="M292" s="69"/>
      <c r="N292" s="69"/>
      <c r="O292" s="69"/>
      <c r="P292" s="69"/>
      <c r="Q292" s="69"/>
      <c r="R292" s="52"/>
      <c r="S292" s="52"/>
      <c r="T292" s="14" t="s">
        <v>91</v>
      </c>
      <c r="U292" s="14" t="s">
        <v>276</v>
      </c>
      <c r="V292" s="25" t="s">
        <v>277</v>
      </c>
      <c r="W292" s="67">
        <v>0.35416666666666669</v>
      </c>
      <c r="X292" s="67">
        <v>0.38541666666666669</v>
      </c>
      <c r="Y292" s="14">
        <v>1</v>
      </c>
      <c r="Z292" s="33" t="s">
        <v>29</v>
      </c>
      <c r="AA292" s="33">
        <v>1</v>
      </c>
      <c r="AB292" s="115" t="s">
        <v>75</v>
      </c>
      <c r="AC292" s="33">
        <v>4</v>
      </c>
      <c r="AD292" s="33" t="s">
        <v>27</v>
      </c>
      <c r="AE292" s="33" t="s">
        <v>28</v>
      </c>
      <c r="AF292" s="14" t="s">
        <v>28</v>
      </c>
      <c r="AG292" s="3">
        <v>0.50347222222222199</v>
      </c>
      <c r="AH292" s="33" t="s">
        <v>445</v>
      </c>
      <c r="AI292" s="14" t="s">
        <v>141</v>
      </c>
      <c r="AJ292" s="33" t="s">
        <v>796</v>
      </c>
      <c r="AK292" s="33"/>
    </row>
    <row r="293" spans="1:37" s="26" customFormat="1" x14ac:dyDescent="0.25">
      <c r="A293" s="58">
        <v>3</v>
      </c>
      <c r="B293" s="121">
        <v>43120</v>
      </c>
      <c r="C293" s="20">
        <v>14</v>
      </c>
      <c r="D293" s="70">
        <v>1</v>
      </c>
      <c r="E293" s="70">
        <v>5</v>
      </c>
      <c r="F293" s="72"/>
      <c r="G293" s="70">
        <v>19</v>
      </c>
      <c r="H293" s="72"/>
      <c r="I293" s="70">
        <v>9</v>
      </c>
      <c r="J293" s="70"/>
      <c r="K293" s="70"/>
      <c r="L293" s="69"/>
      <c r="M293" s="69"/>
      <c r="N293" s="69"/>
      <c r="O293" s="69"/>
      <c r="P293" s="69"/>
      <c r="Q293" s="69">
        <v>2</v>
      </c>
      <c r="R293" s="52"/>
      <c r="S293" s="52"/>
      <c r="T293" s="14" t="s">
        <v>91</v>
      </c>
      <c r="U293" s="14" t="s">
        <v>274</v>
      </c>
      <c r="V293" s="25" t="s">
        <v>498</v>
      </c>
      <c r="W293" s="67">
        <v>0.3888888888888889</v>
      </c>
      <c r="X293" s="67">
        <v>0.41319444444444442</v>
      </c>
      <c r="Y293" s="14">
        <v>1</v>
      </c>
      <c r="Z293" s="33" t="s">
        <v>29</v>
      </c>
      <c r="AA293" s="33">
        <v>1</v>
      </c>
      <c r="AB293" s="115" t="s">
        <v>75</v>
      </c>
      <c r="AC293" s="33">
        <v>4</v>
      </c>
      <c r="AD293" s="33" t="s">
        <v>27</v>
      </c>
      <c r="AE293" s="33" t="s">
        <v>28</v>
      </c>
      <c r="AF293" s="14" t="s">
        <v>28</v>
      </c>
      <c r="AG293" s="3">
        <v>0.50347222222222199</v>
      </c>
      <c r="AH293" s="33" t="s">
        <v>445</v>
      </c>
      <c r="AI293" s="14" t="s">
        <v>27</v>
      </c>
      <c r="AJ293" s="66"/>
      <c r="AK293" s="33"/>
    </row>
    <row r="294" spans="1:37" x14ac:dyDescent="0.25">
      <c r="A294" s="58">
        <v>3</v>
      </c>
      <c r="B294" s="121">
        <v>43120</v>
      </c>
      <c r="C294" s="20">
        <v>14</v>
      </c>
      <c r="D294" s="70"/>
      <c r="E294" s="70">
        <v>1</v>
      </c>
      <c r="F294" s="70"/>
      <c r="G294" s="70">
        <v>3</v>
      </c>
      <c r="H294" s="70"/>
      <c r="I294" s="70">
        <v>1</v>
      </c>
      <c r="J294" s="70"/>
      <c r="K294" s="70"/>
      <c r="L294" s="69"/>
      <c r="M294" s="69"/>
      <c r="N294" s="69"/>
      <c r="O294" s="69"/>
      <c r="P294" s="69"/>
      <c r="Q294" s="69"/>
      <c r="R294" s="52"/>
      <c r="S294" s="52"/>
      <c r="T294" s="14" t="s">
        <v>91</v>
      </c>
      <c r="U294" s="14" t="s">
        <v>272</v>
      </c>
      <c r="V294" s="25" t="s">
        <v>273</v>
      </c>
      <c r="W294" s="67">
        <v>0.4201388888888889</v>
      </c>
      <c r="X294" s="67">
        <v>0.4375</v>
      </c>
      <c r="Y294" s="14">
        <v>1</v>
      </c>
      <c r="Z294" s="33" t="s">
        <v>29</v>
      </c>
      <c r="AA294" s="33">
        <v>2</v>
      </c>
      <c r="AB294" s="115" t="s">
        <v>75</v>
      </c>
      <c r="AC294" s="33">
        <v>4</v>
      </c>
      <c r="AD294" s="33" t="s">
        <v>27</v>
      </c>
      <c r="AE294" s="33" t="s">
        <v>28</v>
      </c>
      <c r="AF294" s="14" t="s">
        <v>28</v>
      </c>
      <c r="AG294" s="3">
        <v>0.50347222222222199</v>
      </c>
      <c r="AH294" s="33" t="s">
        <v>445</v>
      </c>
      <c r="AI294" s="14" t="s">
        <v>27</v>
      </c>
      <c r="AJ294" s="33"/>
      <c r="AK294" s="33"/>
    </row>
    <row r="295" spans="1:37" x14ac:dyDescent="0.25">
      <c r="A295" s="58">
        <v>3</v>
      </c>
      <c r="B295" s="121">
        <v>43120</v>
      </c>
      <c r="C295" s="20">
        <v>14</v>
      </c>
      <c r="D295" s="70"/>
      <c r="E295" s="70">
        <v>8</v>
      </c>
      <c r="F295" s="70"/>
      <c r="G295" s="70">
        <v>4</v>
      </c>
      <c r="H295" s="70"/>
      <c r="I295" s="70"/>
      <c r="J295" s="70"/>
      <c r="K295" s="70"/>
      <c r="L295" s="69"/>
      <c r="M295" s="69"/>
      <c r="N295" s="69"/>
      <c r="O295" s="69"/>
      <c r="P295" s="69"/>
      <c r="Q295" s="69"/>
      <c r="R295" s="52"/>
      <c r="S295" s="52"/>
      <c r="T295" s="14" t="s">
        <v>91</v>
      </c>
      <c r="U295" s="14" t="s">
        <v>499</v>
      </c>
      <c r="V295" s="25" t="s">
        <v>500</v>
      </c>
      <c r="W295" s="67">
        <v>0.45833333333333331</v>
      </c>
      <c r="X295" s="67">
        <v>0.5</v>
      </c>
      <c r="Y295" s="14">
        <v>2</v>
      </c>
      <c r="Z295" s="33" t="s">
        <v>29</v>
      </c>
      <c r="AA295" s="33">
        <v>2</v>
      </c>
      <c r="AB295" s="115" t="s">
        <v>26</v>
      </c>
      <c r="AC295" s="33">
        <v>4</v>
      </c>
      <c r="AD295" s="33" t="s">
        <v>27</v>
      </c>
      <c r="AE295" s="33" t="s">
        <v>28</v>
      </c>
      <c r="AF295" s="14" t="s">
        <v>28</v>
      </c>
      <c r="AG295" s="3">
        <v>0.50347222222222199</v>
      </c>
      <c r="AH295" s="33" t="s">
        <v>445</v>
      </c>
      <c r="AI295" s="14" t="s">
        <v>27</v>
      </c>
      <c r="AJ295" s="33"/>
      <c r="AK295" s="33"/>
    </row>
    <row r="296" spans="1:37" x14ac:dyDescent="0.25">
      <c r="A296" s="1">
        <v>3</v>
      </c>
      <c r="B296" s="120">
        <v>43120</v>
      </c>
      <c r="C296" s="2">
        <v>15</v>
      </c>
      <c r="D296" s="27">
        <v>22</v>
      </c>
      <c r="E296" s="10">
        <v>17</v>
      </c>
      <c r="F296" s="27">
        <v>9</v>
      </c>
      <c r="G296" s="10">
        <v>1</v>
      </c>
      <c r="H296" s="27">
        <v>16</v>
      </c>
      <c r="I296" s="10">
        <v>4</v>
      </c>
      <c r="K296" s="10">
        <v>2</v>
      </c>
      <c r="Q296" s="16">
        <v>1</v>
      </c>
      <c r="T296" s="5" t="s">
        <v>24</v>
      </c>
      <c r="U296" s="5" t="s">
        <v>433</v>
      </c>
      <c r="V296" s="34" t="s">
        <v>768</v>
      </c>
      <c r="W296" s="3">
        <v>0.3659722222222222</v>
      </c>
      <c r="X296" s="3">
        <v>0.4152777777777778</v>
      </c>
      <c r="Y296" s="5" t="s">
        <v>527</v>
      </c>
      <c r="Z296" s="5" t="s">
        <v>29</v>
      </c>
      <c r="AA296" s="5">
        <v>2</v>
      </c>
      <c r="AB296" s="5" t="s">
        <v>26</v>
      </c>
      <c r="AC296" s="5">
        <v>6</v>
      </c>
      <c r="AD296" s="5" t="s">
        <v>769</v>
      </c>
      <c r="AE296" s="5" t="s">
        <v>31</v>
      </c>
      <c r="AF296" s="111">
        <v>0.5</v>
      </c>
      <c r="AG296" s="3">
        <v>0.50347222222222199</v>
      </c>
      <c r="AH296" s="5" t="s">
        <v>445</v>
      </c>
      <c r="AI296" s="5" t="s">
        <v>27</v>
      </c>
      <c r="AK296" s="32" t="s">
        <v>770</v>
      </c>
    </row>
    <row r="297" spans="1:37" x14ac:dyDescent="0.25">
      <c r="A297" s="1">
        <v>3</v>
      </c>
      <c r="B297" s="120">
        <v>43120</v>
      </c>
      <c r="C297" s="2">
        <v>15</v>
      </c>
      <c r="D297" s="10">
        <v>4</v>
      </c>
      <c r="E297" s="10">
        <v>8</v>
      </c>
      <c r="G297" s="10">
        <v>6</v>
      </c>
      <c r="H297" s="10">
        <v>10</v>
      </c>
      <c r="I297" s="10">
        <v>7</v>
      </c>
      <c r="K297" s="10">
        <v>4</v>
      </c>
      <c r="T297" s="5" t="s">
        <v>24</v>
      </c>
      <c r="U297" s="5" t="s">
        <v>771</v>
      </c>
      <c r="V297" s="34" t="s">
        <v>772</v>
      </c>
      <c r="W297" s="3">
        <v>0.42777777777777781</v>
      </c>
      <c r="X297" s="3">
        <v>0.43402777777777773</v>
      </c>
      <c r="Y297" s="5" t="s">
        <v>532</v>
      </c>
      <c r="Z297" s="5" t="s">
        <v>29</v>
      </c>
      <c r="AA297" s="5">
        <v>2</v>
      </c>
      <c r="AB297" s="5" t="s">
        <v>75</v>
      </c>
      <c r="AC297" s="5">
        <v>4</v>
      </c>
      <c r="AD297" s="5" t="s">
        <v>27</v>
      </c>
      <c r="AE297" s="5" t="s">
        <v>28</v>
      </c>
      <c r="AF297" s="5" t="s">
        <v>28</v>
      </c>
      <c r="AG297" s="3">
        <v>0.50347222222222199</v>
      </c>
      <c r="AH297" s="5" t="s">
        <v>445</v>
      </c>
      <c r="AI297" s="5" t="s">
        <v>27</v>
      </c>
    </row>
    <row r="298" spans="1:37" x14ac:dyDescent="0.25">
      <c r="A298" s="1">
        <v>3</v>
      </c>
      <c r="B298" s="120">
        <v>43120</v>
      </c>
      <c r="C298" s="2">
        <v>15</v>
      </c>
      <c r="D298" s="10">
        <v>4</v>
      </c>
      <c r="E298" s="10">
        <v>16</v>
      </c>
      <c r="G298" s="10">
        <v>31</v>
      </c>
      <c r="H298" s="10">
        <v>3</v>
      </c>
      <c r="I298" s="10">
        <v>9</v>
      </c>
      <c r="K298" s="10">
        <v>15</v>
      </c>
      <c r="T298" s="5" t="s">
        <v>24</v>
      </c>
      <c r="U298" s="5" t="s">
        <v>418</v>
      </c>
      <c r="V298" s="34" t="s">
        <v>778</v>
      </c>
      <c r="W298" s="3">
        <v>0.53749999999999998</v>
      </c>
      <c r="X298" s="3">
        <v>0.55625000000000002</v>
      </c>
      <c r="Y298" s="5">
        <v>1</v>
      </c>
      <c r="Z298" s="5" t="s">
        <v>29</v>
      </c>
      <c r="AA298" s="5">
        <v>1</v>
      </c>
      <c r="AB298" s="5" t="s">
        <v>587</v>
      </c>
      <c r="AC298" s="5">
        <v>7</v>
      </c>
      <c r="AD298" s="5" t="s">
        <v>27</v>
      </c>
      <c r="AE298" s="5" t="s">
        <v>31</v>
      </c>
      <c r="AF298" s="111">
        <v>0.5</v>
      </c>
      <c r="AG298" s="3">
        <v>0.50347222222222199</v>
      </c>
      <c r="AH298" s="5" t="s">
        <v>546</v>
      </c>
      <c r="AI298" s="5" t="s">
        <v>27</v>
      </c>
    </row>
    <row r="299" spans="1:37" x14ac:dyDescent="0.25">
      <c r="A299" s="58">
        <v>3</v>
      </c>
      <c r="B299" s="121">
        <v>43120</v>
      </c>
      <c r="C299" s="20">
        <v>15</v>
      </c>
      <c r="D299" s="70"/>
      <c r="E299" s="70">
        <v>18</v>
      </c>
      <c r="F299" s="70"/>
      <c r="G299" s="70"/>
      <c r="H299" s="70">
        <v>8</v>
      </c>
      <c r="I299" s="70">
        <v>7</v>
      </c>
      <c r="J299" s="70"/>
      <c r="K299" s="70"/>
      <c r="L299" s="69"/>
      <c r="M299" s="69"/>
      <c r="N299" s="69"/>
      <c r="O299" s="69"/>
      <c r="P299" s="69"/>
      <c r="Q299" s="69"/>
      <c r="R299" s="52"/>
      <c r="S299" s="52"/>
      <c r="T299" s="14" t="s">
        <v>91</v>
      </c>
      <c r="U299" s="14" t="s">
        <v>499</v>
      </c>
      <c r="V299" s="25" t="s">
        <v>500</v>
      </c>
      <c r="W299" s="67">
        <v>0.45833333333333331</v>
      </c>
      <c r="X299" s="67">
        <v>0.5</v>
      </c>
      <c r="Y299" s="14">
        <v>2</v>
      </c>
      <c r="Z299" s="33" t="s">
        <v>29</v>
      </c>
      <c r="AA299" s="33">
        <v>2</v>
      </c>
      <c r="AB299" s="115" t="s">
        <v>26</v>
      </c>
      <c r="AC299" s="33">
        <v>4</v>
      </c>
      <c r="AD299" s="33" t="s">
        <v>27</v>
      </c>
      <c r="AE299" s="33" t="s">
        <v>28</v>
      </c>
      <c r="AF299" s="14" t="s">
        <v>28</v>
      </c>
      <c r="AG299" s="3">
        <v>0.50347222222222199</v>
      </c>
      <c r="AH299" s="33" t="s">
        <v>445</v>
      </c>
      <c r="AI299" s="14" t="s">
        <v>27</v>
      </c>
      <c r="AJ299" s="33"/>
      <c r="AK299" s="33"/>
    </row>
    <row r="300" spans="1:37" x14ac:dyDescent="0.25">
      <c r="A300" s="58">
        <v>3</v>
      </c>
      <c r="B300" s="121">
        <v>43120</v>
      </c>
      <c r="C300" s="20">
        <v>15</v>
      </c>
      <c r="D300" s="37">
        <v>36</v>
      </c>
      <c r="E300" s="37">
        <v>2</v>
      </c>
      <c r="F300" s="37"/>
      <c r="G300" s="37"/>
      <c r="H300" s="37">
        <v>2</v>
      </c>
      <c r="I300" s="70">
        <v>12</v>
      </c>
      <c r="J300" s="70"/>
      <c r="K300" s="37"/>
      <c r="L300" s="52"/>
      <c r="M300" s="52"/>
      <c r="N300" s="52"/>
      <c r="O300" s="52"/>
      <c r="P300" s="52"/>
      <c r="Q300" s="52">
        <v>6</v>
      </c>
      <c r="R300" s="52"/>
      <c r="S300" s="52"/>
      <c r="T300" s="14" t="s">
        <v>91</v>
      </c>
      <c r="U300" s="14" t="s">
        <v>267</v>
      </c>
      <c r="V300" s="25" t="s">
        <v>268</v>
      </c>
      <c r="W300" s="67">
        <v>0.51041666666666663</v>
      </c>
      <c r="X300" s="67">
        <v>0.52083333333333337</v>
      </c>
      <c r="Y300" s="14">
        <v>2</v>
      </c>
      <c r="Z300" s="33" t="s">
        <v>29</v>
      </c>
      <c r="AA300" s="33">
        <v>2</v>
      </c>
      <c r="AB300" s="115" t="s">
        <v>26</v>
      </c>
      <c r="AC300" s="33">
        <v>4</v>
      </c>
      <c r="AD300" s="33" t="s">
        <v>27</v>
      </c>
      <c r="AE300" s="33" t="s">
        <v>28</v>
      </c>
      <c r="AF300" s="14" t="s">
        <v>28</v>
      </c>
      <c r="AG300" s="3">
        <v>0.50347222222222199</v>
      </c>
      <c r="AH300" s="33" t="s">
        <v>445</v>
      </c>
      <c r="AI300" s="14" t="s">
        <v>27</v>
      </c>
      <c r="AJ300" s="33"/>
      <c r="AK300" s="33"/>
    </row>
    <row r="301" spans="1:37" x14ac:dyDescent="0.25">
      <c r="A301" s="1">
        <v>3</v>
      </c>
      <c r="B301" s="120">
        <v>43120</v>
      </c>
      <c r="C301" s="2">
        <v>15</v>
      </c>
      <c r="D301" s="10">
        <v>285</v>
      </c>
      <c r="E301" s="10">
        <v>101</v>
      </c>
      <c r="F301" s="10">
        <v>118</v>
      </c>
      <c r="G301" s="10">
        <v>20</v>
      </c>
      <c r="H301" s="10">
        <v>104</v>
      </c>
      <c r="I301" s="10">
        <v>37</v>
      </c>
      <c r="J301" s="10">
        <v>15</v>
      </c>
      <c r="K301" s="10">
        <v>19</v>
      </c>
      <c r="M301" s="16">
        <v>2</v>
      </c>
      <c r="O301" s="16">
        <v>4</v>
      </c>
      <c r="Q301" s="16">
        <v>10</v>
      </c>
      <c r="T301" s="5" t="s">
        <v>63</v>
      </c>
      <c r="U301" s="5" t="s">
        <v>797</v>
      </c>
      <c r="V301" s="34" t="s">
        <v>806</v>
      </c>
      <c r="W301" s="3">
        <v>0.36458333333333331</v>
      </c>
      <c r="X301" s="3">
        <v>0.4201388888888889</v>
      </c>
      <c r="Y301" s="108" t="s">
        <v>55</v>
      </c>
      <c r="Z301" s="33" t="s">
        <v>29</v>
      </c>
      <c r="AA301" s="5">
        <v>2</v>
      </c>
      <c r="AB301" s="5" t="s">
        <v>33</v>
      </c>
      <c r="AC301" s="5">
        <v>2</v>
      </c>
      <c r="AD301" s="5" t="s">
        <v>141</v>
      </c>
      <c r="AE301" s="5" t="s">
        <v>28</v>
      </c>
      <c r="AF301" s="5" t="s">
        <v>28</v>
      </c>
      <c r="AG301" s="3">
        <v>0.50347222222222221</v>
      </c>
      <c r="AH301" s="5" t="s">
        <v>445</v>
      </c>
      <c r="AI301" s="5" t="s">
        <v>141</v>
      </c>
      <c r="AJ301" s="13" t="s">
        <v>813</v>
      </c>
    </row>
    <row r="302" spans="1:37" x14ac:dyDescent="0.25">
      <c r="A302" s="1">
        <v>3</v>
      </c>
      <c r="B302" s="120">
        <v>43120</v>
      </c>
      <c r="C302" s="2">
        <v>15</v>
      </c>
      <c r="D302" s="10">
        <v>6</v>
      </c>
      <c r="E302" s="10">
        <v>16</v>
      </c>
      <c r="G302" s="10">
        <v>18</v>
      </c>
      <c r="H302" s="10">
        <v>2</v>
      </c>
      <c r="I302" s="10">
        <v>1</v>
      </c>
      <c r="K302" s="10">
        <v>6</v>
      </c>
      <c r="T302" s="5" t="s">
        <v>63</v>
      </c>
      <c r="U302" s="5" t="s">
        <v>293</v>
      </c>
      <c r="V302" s="34" t="s">
        <v>807</v>
      </c>
      <c r="W302" s="3">
        <v>0.45</v>
      </c>
      <c r="X302" s="3">
        <v>0.45833333333333331</v>
      </c>
      <c r="Y302" s="5">
        <v>2</v>
      </c>
      <c r="Z302" s="33" t="s">
        <v>29</v>
      </c>
      <c r="AA302" s="5">
        <v>2</v>
      </c>
      <c r="AB302" s="5" t="s">
        <v>75</v>
      </c>
      <c r="AC302" s="5">
        <v>2</v>
      </c>
      <c r="AD302" s="5" t="s">
        <v>141</v>
      </c>
      <c r="AE302" s="5" t="s">
        <v>28</v>
      </c>
      <c r="AF302" s="5" t="s">
        <v>28</v>
      </c>
      <c r="AG302" s="3">
        <v>0.50347222222222221</v>
      </c>
      <c r="AH302" s="5" t="s">
        <v>546</v>
      </c>
      <c r="AI302" s="5" t="s">
        <v>141</v>
      </c>
    </row>
    <row r="303" spans="1:37" x14ac:dyDescent="0.25">
      <c r="A303" s="1">
        <v>3</v>
      </c>
      <c r="B303" s="120">
        <v>43125</v>
      </c>
      <c r="C303" s="2">
        <v>15</v>
      </c>
      <c r="D303" s="10">
        <v>3</v>
      </c>
      <c r="E303" s="10">
        <v>6</v>
      </c>
      <c r="G303" s="10">
        <v>7</v>
      </c>
      <c r="H303" s="10">
        <v>2</v>
      </c>
      <c r="I303" s="10">
        <v>16</v>
      </c>
      <c r="K303" s="10">
        <v>3</v>
      </c>
      <c r="T303" s="5" t="s">
        <v>63</v>
      </c>
      <c r="U303" s="5" t="s">
        <v>449</v>
      </c>
      <c r="V303" s="34" t="s">
        <v>284</v>
      </c>
      <c r="W303" s="3">
        <v>0.37847222222222227</v>
      </c>
      <c r="X303" s="3">
        <v>0.3923611111111111</v>
      </c>
      <c r="Y303" s="5">
        <v>1</v>
      </c>
      <c r="Z303" s="33" t="s">
        <v>29</v>
      </c>
      <c r="AA303" s="5">
        <v>1</v>
      </c>
      <c r="AB303" s="5" t="s">
        <v>75</v>
      </c>
      <c r="AC303" s="5">
        <v>7</v>
      </c>
      <c r="AD303" s="5" t="s">
        <v>141</v>
      </c>
      <c r="AE303" s="5" t="s">
        <v>28</v>
      </c>
      <c r="AF303" s="5" t="s">
        <v>28</v>
      </c>
      <c r="AG303" s="3">
        <v>0.67499999999999993</v>
      </c>
      <c r="AH303" s="5" t="s">
        <v>438</v>
      </c>
      <c r="AI303" s="5" t="s">
        <v>141</v>
      </c>
    </row>
    <row r="304" spans="1:37" x14ac:dyDescent="0.25">
      <c r="A304" s="2">
        <v>3</v>
      </c>
      <c r="B304" s="120">
        <v>43111</v>
      </c>
      <c r="C304" s="2">
        <v>16</v>
      </c>
      <c r="D304" s="10">
        <v>120</v>
      </c>
      <c r="E304" s="10">
        <v>19</v>
      </c>
      <c r="G304" s="10">
        <v>2</v>
      </c>
      <c r="H304" s="10">
        <v>25</v>
      </c>
      <c r="I304" s="10">
        <v>54</v>
      </c>
      <c r="K304" s="10">
        <v>1</v>
      </c>
      <c r="O304" s="16">
        <v>2</v>
      </c>
      <c r="T304" s="5" t="s">
        <v>63</v>
      </c>
      <c r="U304" s="5" t="s">
        <v>161</v>
      </c>
      <c r="V304" s="34" t="s">
        <v>669</v>
      </c>
      <c r="W304" s="3">
        <v>0.37638888888888888</v>
      </c>
      <c r="X304" s="3">
        <v>0.39166666666666666</v>
      </c>
      <c r="Y304" s="5">
        <v>1</v>
      </c>
      <c r="Z304" s="5" t="s">
        <v>29</v>
      </c>
      <c r="AA304" s="5">
        <v>1</v>
      </c>
      <c r="AB304" s="5" t="s">
        <v>145</v>
      </c>
      <c r="AC304" s="5">
        <v>1</v>
      </c>
      <c r="AD304" s="5" t="s">
        <v>27</v>
      </c>
      <c r="AE304" s="5" t="s">
        <v>28</v>
      </c>
      <c r="AF304" s="5" t="s">
        <v>28</v>
      </c>
      <c r="AG304" s="3">
        <v>0.25555555555555559</v>
      </c>
      <c r="AH304" s="5" t="s">
        <v>438</v>
      </c>
      <c r="AI304" s="5" t="s">
        <v>27</v>
      </c>
      <c r="AJ304" s="5" t="s">
        <v>630</v>
      </c>
      <c r="AK304" s="5"/>
    </row>
    <row r="305" spans="1:37" x14ac:dyDescent="0.25">
      <c r="A305" s="2">
        <v>3</v>
      </c>
      <c r="B305" s="120">
        <v>43111</v>
      </c>
      <c r="C305" s="2">
        <v>16</v>
      </c>
      <c r="D305" s="10">
        <v>30</v>
      </c>
      <c r="E305" s="10">
        <v>45</v>
      </c>
      <c r="G305" s="10">
        <v>5</v>
      </c>
      <c r="H305" s="10">
        <v>4</v>
      </c>
      <c r="I305" s="10">
        <v>9</v>
      </c>
      <c r="J305" s="10">
        <v>40</v>
      </c>
      <c r="K305" s="10">
        <v>2</v>
      </c>
      <c r="O305" s="16">
        <v>1</v>
      </c>
      <c r="Q305" s="16">
        <v>15</v>
      </c>
      <c r="T305" s="5" t="s">
        <v>63</v>
      </c>
      <c r="U305" s="5" t="s">
        <v>160</v>
      </c>
      <c r="V305" s="34" t="s">
        <v>458</v>
      </c>
      <c r="W305" s="3">
        <v>0.40833333333333338</v>
      </c>
      <c r="X305" s="3">
        <v>0.42430555555555555</v>
      </c>
      <c r="Y305" s="5">
        <v>1</v>
      </c>
      <c r="Z305" s="5" t="s">
        <v>29</v>
      </c>
      <c r="AA305" s="5">
        <v>1</v>
      </c>
      <c r="AB305" s="5" t="s">
        <v>145</v>
      </c>
      <c r="AC305" s="5">
        <v>1</v>
      </c>
      <c r="AD305" s="5" t="s">
        <v>27</v>
      </c>
      <c r="AE305" s="5" t="s">
        <v>28</v>
      </c>
      <c r="AF305" s="5" t="s">
        <v>28</v>
      </c>
      <c r="AG305" s="3">
        <v>0.25555555555555559</v>
      </c>
      <c r="AH305" s="5" t="s">
        <v>438</v>
      </c>
      <c r="AI305" s="5" t="s">
        <v>27</v>
      </c>
      <c r="AJ305" s="5" t="s">
        <v>631</v>
      </c>
      <c r="AK305" s="5"/>
    </row>
    <row r="306" spans="1:37" x14ac:dyDescent="0.25">
      <c r="A306" s="2">
        <v>3</v>
      </c>
      <c r="B306" s="120">
        <v>43111</v>
      </c>
      <c r="C306" s="2">
        <v>16</v>
      </c>
      <c r="D306" s="27">
        <v>45</v>
      </c>
      <c r="E306" s="10">
        <v>41</v>
      </c>
      <c r="F306" s="10">
        <v>4</v>
      </c>
      <c r="G306" s="10">
        <v>1</v>
      </c>
      <c r="H306" s="10">
        <v>18</v>
      </c>
      <c r="I306" s="10">
        <v>6</v>
      </c>
      <c r="J306" s="10">
        <v>19</v>
      </c>
      <c r="Q306" s="16">
        <v>40</v>
      </c>
      <c r="T306" s="5" t="s">
        <v>63</v>
      </c>
      <c r="U306" s="5" t="s">
        <v>158</v>
      </c>
      <c r="V306" s="34" t="s">
        <v>457</v>
      </c>
      <c r="W306" s="3">
        <v>0.43333333333333335</v>
      </c>
      <c r="X306" s="3">
        <v>0.44444444444444442</v>
      </c>
      <c r="Y306" s="5">
        <v>1</v>
      </c>
      <c r="Z306" s="5" t="s">
        <v>29</v>
      </c>
      <c r="AA306" s="108">
        <v>1</v>
      </c>
      <c r="AB306" s="5" t="s">
        <v>145</v>
      </c>
      <c r="AC306" s="5">
        <v>0</v>
      </c>
      <c r="AD306" s="5" t="s">
        <v>27</v>
      </c>
      <c r="AE306" s="5" t="s">
        <v>28</v>
      </c>
      <c r="AF306" s="5" t="s">
        <v>28</v>
      </c>
      <c r="AG306" s="3">
        <v>0.25555555555555559</v>
      </c>
      <c r="AH306" s="5" t="s">
        <v>438</v>
      </c>
      <c r="AI306" s="5" t="s">
        <v>141</v>
      </c>
      <c r="AJ306" s="14" t="s">
        <v>637</v>
      </c>
      <c r="AK306" s="31" t="s">
        <v>750</v>
      </c>
    </row>
    <row r="307" spans="1:37" x14ac:dyDescent="0.25">
      <c r="A307" s="2">
        <v>3</v>
      </c>
      <c r="B307" s="120">
        <v>43111</v>
      </c>
      <c r="C307" s="2">
        <v>16</v>
      </c>
      <c r="D307" s="10">
        <v>12</v>
      </c>
      <c r="E307" s="10">
        <v>14</v>
      </c>
      <c r="G307" s="10">
        <v>2</v>
      </c>
      <c r="H307" s="10">
        <v>35</v>
      </c>
      <c r="I307" s="10">
        <v>15</v>
      </c>
      <c r="K307" s="10">
        <v>2</v>
      </c>
      <c r="T307" s="5" t="s">
        <v>63</v>
      </c>
      <c r="U307" s="5" t="s">
        <v>447</v>
      </c>
      <c r="V307" s="34" t="s">
        <v>456</v>
      </c>
      <c r="W307" s="3">
        <v>0.45694444444444443</v>
      </c>
      <c r="X307" s="3">
        <v>0.46388888888888885</v>
      </c>
      <c r="Y307" s="5">
        <v>1</v>
      </c>
      <c r="Z307" s="5" t="s">
        <v>29</v>
      </c>
      <c r="AA307" s="108">
        <v>1</v>
      </c>
      <c r="AB307" s="5" t="s">
        <v>145</v>
      </c>
      <c r="AC307" s="5">
        <v>0</v>
      </c>
      <c r="AD307" s="5" t="s">
        <v>27</v>
      </c>
      <c r="AE307" s="5" t="s">
        <v>28</v>
      </c>
      <c r="AF307" s="5" t="s">
        <v>28</v>
      </c>
      <c r="AG307" s="3">
        <v>0.25555555555555559</v>
      </c>
      <c r="AH307" s="5" t="s">
        <v>438</v>
      </c>
      <c r="AI307" s="5" t="s">
        <v>141</v>
      </c>
      <c r="AJ307" s="14" t="s">
        <v>638</v>
      </c>
      <c r="AK307" s="5"/>
    </row>
    <row r="308" spans="1:37" x14ac:dyDescent="0.25">
      <c r="A308" s="2">
        <v>3</v>
      </c>
      <c r="B308" s="120">
        <v>43111</v>
      </c>
      <c r="C308" s="2">
        <v>16</v>
      </c>
      <c r="D308" s="10">
        <v>55</v>
      </c>
      <c r="E308" s="10">
        <v>64</v>
      </c>
      <c r="H308" s="27">
        <v>1</v>
      </c>
      <c r="I308" s="10">
        <v>25</v>
      </c>
      <c r="J308" s="10">
        <v>3</v>
      </c>
      <c r="Q308" s="16">
        <v>13</v>
      </c>
      <c r="T308" s="5" t="s">
        <v>24</v>
      </c>
      <c r="U308" s="5" t="s">
        <v>88</v>
      </c>
      <c r="V308" s="34" t="s">
        <v>626</v>
      </c>
      <c r="W308" s="3">
        <v>0.60555555555555551</v>
      </c>
      <c r="X308" s="3">
        <v>0.61388888888888882</v>
      </c>
      <c r="Y308" s="5">
        <v>1</v>
      </c>
      <c r="Z308" s="5" t="s">
        <v>29</v>
      </c>
      <c r="AA308" s="5">
        <v>2</v>
      </c>
      <c r="AB308" s="5" t="s">
        <v>26</v>
      </c>
      <c r="AC308" s="5">
        <v>0</v>
      </c>
      <c r="AD308" s="5" t="s">
        <v>27</v>
      </c>
      <c r="AE308" s="5" t="s">
        <v>34</v>
      </c>
      <c r="AF308" s="111">
        <v>0.1</v>
      </c>
      <c r="AG308" s="3">
        <v>0.25555555555555598</v>
      </c>
      <c r="AH308" s="5" t="s">
        <v>445</v>
      </c>
      <c r="AI308" s="5" t="s">
        <v>1083</v>
      </c>
      <c r="AJ308" s="5"/>
      <c r="AK308" s="31" t="s">
        <v>639</v>
      </c>
    </row>
    <row r="309" spans="1:37" x14ac:dyDescent="0.25">
      <c r="A309" s="58">
        <v>3</v>
      </c>
      <c r="B309" s="121">
        <v>43119</v>
      </c>
      <c r="C309" s="20">
        <v>17</v>
      </c>
      <c r="D309" s="70"/>
      <c r="E309" s="70"/>
      <c r="F309" s="70"/>
      <c r="G309" s="84">
        <v>3</v>
      </c>
      <c r="H309" s="70"/>
      <c r="I309" s="84">
        <v>4</v>
      </c>
      <c r="J309" s="84">
        <v>8</v>
      </c>
      <c r="K309" s="70"/>
      <c r="L309" s="69"/>
      <c r="M309" s="69"/>
      <c r="N309" s="52"/>
      <c r="O309" s="69"/>
      <c r="P309" s="52"/>
      <c r="Q309" s="65"/>
      <c r="R309" s="52"/>
      <c r="S309" s="52"/>
      <c r="T309" s="14" t="s">
        <v>91</v>
      </c>
      <c r="U309" s="14" t="s">
        <v>278</v>
      </c>
      <c r="V309" s="25" t="s">
        <v>793</v>
      </c>
      <c r="W309" s="60" t="s">
        <v>133</v>
      </c>
      <c r="X309" s="60" t="s">
        <v>123</v>
      </c>
      <c r="Y309" s="14">
        <v>2</v>
      </c>
      <c r="Z309" s="33" t="s">
        <v>29</v>
      </c>
      <c r="AA309" s="33">
        <v>4</v>
      </c>
      <c r="AB309" s="115" t="s">
        <v>56</v>
      </c>
      <c r="AC309" s="33">
        <v>8</v>
      </c>
      <c r="AD309" s="33" t="s">
        <v>27</v>
      </c>
      <c r="AE309" s="33" t="s">
        <v>28</v>
      </c>
      <c r="AF309" s="14" t="s">
        <v>28</v>
      </c>
      <c r="AG309" s="60" t="s">
        <v>790</v>
      </c>
      <c r="AH309" s="33" t="s">
        <v>438</v>
      </c>
      <c r="AI309" s="33" t="s">
        <v>27</v>
      </c>
      <c r="AJ309" s="33" t="s">
        <v>794</v>
      </c>
      <c r="AK309" s="32" t="s">
        <v>822</v>
      </c>
    </row>
    <row r="310" spans="1:37" x14ac:dyDescent="0.25">
      <c r="A310" s="1">
        <v>3</v>
      </c>
      <c r="B310" s="120">
        <v>43125</v>
      </c>
      <c r="C310" s="2">
        <v>17</v>
      </c>
      <c r="D310" s="10">
        <v>3</v>
      </c>
      <c r="E310" s="10">
        <v>2</v>
      </c>
      <c r="G310" s="10">
        <v>14</v>
      </c>
      <c r="H310" s="10">
        <v>2</v>
      </c>
      <c r="I310" s="10">
        <v>14</v>
      </c>
      <c r="K310" s="10">
        <v>6</v>
      </c>
      <c r="T310" s="5" t="s">
        <v>63</v>
      </c>
      <c r="U310" s="5" t="s">
        <v>450</v>
      </c>
      <c r="V310" s="34" t="s">
        <v>279</v>
      </c>
      <c r="W310" s="3">
        <v>0.40833333333333338</v>
      </c>
      <c r="X310" s="3">
        <v>0.42638888888888887</v>
      </c>
      <c r="Y310" s="5">
        <v>1</v>
      </c>
      <c r="Z310" s="33" t="s">
        <v>29</v>
      </c>
      <c r="AA310" s="5">
        <v>2</v>
      </c>
      <c r="AB310" s="5" t="s">
        <v>75</v>
      </c>
      <c r="AC310" s="5">
        <v>6</v>
      </c>
      <c r="AD310" s="5" t="s">
        <v>141</v>
      </c>
      <c r="AE310" s="5" t="s">
        <v>28</v>
      </c>
      <c r="AF310" s="5" t="s">
        <v>28</v>
      </c>
      <c r="AG310" s="3">
        <v>0.67499999999999993</v>
      </c>
      <c r="AH310" s="5" t="s">
        <v>1026</v>
      </c>
      <c r="AI310" s="5" t="s">
        <v>141</v>
      </c>
    </row>
    <row r="311" spans="1:37" x14ac:dyDescent="0.25">
      <c r="A311" s="1">
        <v>3</v>
      </c>
      <c r="B311" s="120">
        <v>43125</v>
      </c>
      <c r="C311" s="2">
        <v>17</v>
      </c>
      <c r="E311" s="10">
        <v>7</v>
      </c>
      <c r="G311" s="10">
        <v>7</v>
      </c>
      <c r="H311" s="10">
        <v>1</v>
      </c>
      <c r="I311" s="10">
        <v>14</v>
      </c>
      <c r="K311" s="10">
        <v>1</v>
      </c>
      <c r="O311" s="16">
        <v>1</v>
      </c>
      <c r="T311" s="5" t="s">
        <v>63</v>
      </c>
      <c r="U311" s="5" t="s">
        <v>817</v>
      </c>
      <c r="V311" s="34" t="s">
        <v>862</v>
      </c>
      <c r="W311" s="3">
        <v>0.4680555555555555</v>
      </c>
      <c r="X311" s="3">
        <v>0.47916666666666669</v>
      </c>
      <c r="Y311" s="5">
        <v>1</v>
      </c>
      <c r="Z311" s="33" t="s">
        <v>29</v>
      </c>
      <c r="AA311" s="5">
        <v>1</v>
      </c>
      <c r="AB311" s="5" t="s">
        <v>75</v>
      </c>
      <c r="AC311" s="5">
        <v>4</v>
      </c>
      <c r="AD311" s="5" t="s">
        <v>141</v>
      </c>
      <c r="AE311" s="5" t="s">
        <v>28</v>
      </c>
      <c r="AF311" s="5" t="s">
        <v>28</v>
      </c>
      <c r="AG311" s="3">
        <v>0.67499999999999993</v>
      </c>
      <c r="AH311" s="5" t="s">
        <v>445</v>
      </c>
      <c r="AI311" s="5" t="s">
        <v>141</v>
      </c>
    </row>
    <row r="312" spans="1:37" x14ac:dyDescent="0.25">
      <c r="A312" s="1">
        <v>3</v>
      </c>
      <c r="B312" s="120">
        <v>43125</v>
      </c>
      <c r="C312" s="2">
        <v>17</v>
      </c>
      <c r="D312" s="10">
        <v>9</v>
      </c>
      <c r="E312" s="10">
        <v>5</v>
      </c>
      <c r="G312" s="10">
        <v>2</v>
      </c>
      <c r="H312" s="10">
        <v>3</v>
      </c>
      <c r="I312" s="10">
        <v>1</v>
      </c>
      <c r="K312" s="10">
        <v>1</v>
      </c>
      <c r="T312" s="5" t="s">
        <v>63</v>
      </c>
      <c r="U312" s="5" t="s">
        <v>819</v>
      </c>
      <c r="V312" s="34" t="s">
        <v>266</v>
      </c>
      <c r="W312" s="3">
        <v>0.48819444444444443</v>
      </c>
      <c r="X312" s="3">
        <v>0.5</v>
      </c>
      <c r="Y312" s="5">
        <v>1</v>
      </c>
      <c r="Z312" s="33" t="s">
        <v>29</v>
      </c>
      <c r="AA312" s="5">
        <v>1</v>
      </c>
      <c r="AB312" s="5" t="s">
        <v>75</v>
      </c>
      <c r="AC312" s="5">
        <v>5</v>
      </c>
      <c r="AD312" s="5" t="s">
        <v>141</v>
      </c>
      <c r="AE312" s="5" t="s">
        <v>28</v>
      </c>
      <c r="AF312" s="5" t="s">
        <v>28</v>
      </c>
      <c r="AG312" s="3">
        <v>0.67499999999999993</v>
      </c>
      <c r="AH312" s="5" t="s">
        <v>445</v>
      </c>
      <c r="AI312" s="5" t="s">
        <v>141</v>
      </c>
    </row>
    <row r="313" spans="1:37" x14ac:dyDescent="0.25">
      <c r="A313" s="1">
        <v>3</v>
      </c>
      <c r="B313" s="120">
        <v>43120</v>
      </c>
      <c r="C313" s="2">
        <v>18</v>
      </c>
      <c r="D313" s="10">
        <v>24</v>
      </c>
      <c r="E313" s="10">
        <v>10</v>
      </c>
      <c r="G313" s="10">
        <v>11</v>
      </c>
      <c r="H313" s="10">
        <v>2</v>
      </c>
      <c r="I313" s="10">
        <v>4</v>
      </c>
      <c r="K313" s="10">
        <v>1</v>
      </c>
      <c r="T313" s="5" t="s">
        <v>63</v>
      </c>
      <c r="U313" s="14" t="s">
        <v>805</v>
      </c>
      <c r="V313" s="24" t="s">
        <v>812</v>
      </c>
      <c r="W313" s="3">
        <v>0.60416666666666663</v>
      </c>
      <c r="X313" s="3">
        <v>0.61458333333333337</v>
      </c>
      <c r="Y313" s="5">
        <v>2</v>
      </c>
      <c r="Z313" s="33" t="s">
        <v>29</v>
      </c>
      <c r="AA313" s="5">
        <v>3</v>
      </c>
      <c r="AB313" s="5" t="s">
        <v>75</v>
      </c>
      <c r="AC313" s="5">
        <v>7</v>
      </c>
      <c r="AD313" s="5" t="s">
        <v>27</v>
      </c>
      <c r="AE313" s="5" t="s">
        <v>28</v>
      </c>
      <c r="AF313" s="5" t="s">
        <v>28</v>
      </c>
      <c r="AG313" s="3">
        <v>0.50347222222222221</v>
      </c>
      <c r="AH313" s="5" t="s">
        <v>438</v>
      </c>
      <c r="AI313" s="5" t="s">
        <v>27</v>
      </c>
    </row>
    <row r="314" spans="1:37" x14ac:dyDescent="0.25">
      <c r="A314" s="1">
        <v>3</v>
      </c>
      <c r="B314" s="120">
        <v>43120</v>
      </c>
      <c r="C314" s="2">
        <v>18</v>
      </c>
      <c r="D314" s="10">
        <v>6</v>
      </c>
      <c r="E314" s="10">
        <v>18</v>
      </c>
      <c r="F314" s="10">
        <v>1</v>
      </c>
      <c r="G314" s="10">
        <v>14</v>
      </c>
      <c r="H314" s="10">
        <v>4</v>
      </c>
      <c r="I314" s="10">
        <v>5</v>
      </c>
      <c r="K314" s="10">
        <v>3</v>
      </c>
      <c r="N314" s="16">
        <v>1</v>
      </c>
      <c r="O314" s="16">
        <v>1</v>
      </c>
      <c r="T314" s="5" t="s">
        <v>63</v>
      </c>
      <c r="U314" s="5" t="s">
        <v>550</v>
      </c>
      <c r="V314" s="34" t="s">
        <v>714</v>
      </c>
      <c r="W314" s="3">
        <v>0.64583333333333337</v>
      </c>
      <c r="X314" s="3">
        <v>0.65833333333333333</v>
      </c>
      <c r="Y314" s="5">
        <v>2</v>
      </c>
      <c r="Z314" s="33" t="s">
        <v>29</v>
      </c>
      <c r="AA314" s="5">
        <v>3</v>
      </c>
      <c r="AB314" s="5" t="s">
        <v>75</v>
      </c>
      <c r="AC314" s="5">
        <v>7</v>
      </c>
      <c r="AD314" s="5" t="s">
        <v>27</v>
      </c>
      <c r="AE314" s="5" t="s">
        <v>28</v>
      </c>
      <c r="AF314" s="5" t="s">
        <v>28</v>
      </c>
      <c r="AG314" s="3">
        <v>0.50347222222222221</v>
      </c>
      <c r="AH314" s="5" t="s">
        <v>438</v>
      </c>
      <c r="AI314" s="5" t="s">
        <v>27</v>
      </c>
      <c r="AJ314" s="13" t="s">
        <v>814</v>
      </c>
    </row>
    <row r="315" spans="1:37" x14ac:dyDescent="0.25">
      <c r="A315" s="1">
        <v>3</v>
      </c>
      <c r="B315" s="120">
        <v>43119</v>
      </c>
      <c r="C315" s="2">
        <v>19</v>
      </c>
      <c r="D315" s="10">
        <v>7</v>
      </c>
      <c r="E315" s="10">
        <v>3</v>
      </c>
      <c r="G315" s="10">
        <v>1</v>
      </c>
      <c r="H315" s="10">
        <v>5</v>
      </c>
      <c r="I315" s="10">
        <v>1</v>
      </c>
      <c r="K315" s="10">
        <v>5</v>
      </c>
      <c r="O315" s="16">
        <v>1</v>
      </c>
      <c r="T315" s="5" t="s">
        <v>63</v>
      </c>
      <c r="U315" s="5" t="s">
        <v>543</v>
      </c>
      <c r="V315" s="34" t="s">
        <v>715</v>
      </c>
      <c r="W315" s="3">
        <v>0.49513888888888885</v>
      </c>
      <c r="X315" s="3">
        <v>0.50694444444444442</v>
      </c>
      <c r="Y315" s="5">
        <v>2</v>
      </c>
      <c r="Z315" s="5" t="s">
        <v>29</v>
      </c>
      <c r="AA315" s="108" t="s">
        <v>55</v>
      </c>
      <c r="AB315" s="5" t="s">
        <v>48</v>
      </c>
      <c r="AC315" s="5">
        <v>7</v>
      </c>
      <c r="AD315" s="5" t="s">
        <v>27</v>
      </c>
      <c r="AE315" s="5" t="s">
        <v>28</v>
      </c>
      <c r="AF315" s="5" t="s">
        <v>28</v>
      </c>
      <c r="AG315" s="3">
        <v>0.48402777777777778</v>
      </c>
      <c r="AH315" s="5" t="s">
        <v>546</v>
      </c>
      <c r="AI315" s="5" t="s">
        <v>27</v>
      </c>
    </row>
    <row r="316" spans="1:37" x14ac:dyDescent="0.25">
      <c r="A316" s="1">
        <v>3</v>
      </c>
      <c r="B316" s="120">
        <v>43119</v>
      </c>
      <c r="C316" s="2">
        <v>19</v>
      </c>
      <c r="D316" s="10">
        <v>9</v>
      </c>
      <c r="E316" s="10">
        <v>4</v>
      </c>
      <c r="G316" s="10">
        <v>5</v>
      </c>
      <c r="H316" s="10">
        <v>1</v>
      </c>
      <c r="I316" s="10">
        <v>2</v>
      </c>
      <c r="K316" s="10">
        <v>1</v>
      </c>
      <c r="T316" s="5" t="s">
        <v>63</v>
      </c>
      <c r="U316" s="5" t="s">
        <v>545</v>
      </c>
      <c r="V316" s="34" t="s">
        <v>716</v>
      </c>
      <c r="W316" s="3">
        <v>0.53194444444444444</v>
      </c>
      <c r="X316" s="3">
        <v>0.53819444444444442</v>
      </c>
      <c r="Y316" s="5">
        <v>1</v>
      </c>
      <c r="Z316" s="5" t="s">
        <v>782</v>
      </c>
      <c r="AA316" s="5">
        <v>2</v>
      </c>
      <c r="AB316" s="5" t="s">
        <v>56</v>
      </c>
      <c r="AC316" s="5">
        <v>8</v>
      </c>
      <c r="AD316" s="5" t="s">
        <v>783</v>
      </c>
      <c r="AE316" s="5" t="s">
        <v>28</v>
      </c>
      <c r="AF316" s="5" t="s">
        <v>28</v>
      </c>
      <c r="AG316" s="3">
        <v>0.48402777777777778</v>
      </c>
      <c r="AH316" s="5" t="s">
        <v>438</v>
      </c>
      <c r="AI316" s="5" t="s">
        <v>32</v>
      </c>
      <c r="AJ316" s="13" t="s">
        <v>786</v>
      </c>
    </row>
    <row r="317" spans="1:37" x14ac:dyDescent="0.25">
      <c r="A317" s="1">
        <v>3</v>
      </c>
      <c r="B317" s="120">
        <v>43119</v>
      </c>
      <c r="C317" s="2">
        <v>19</v>
      </c>
      <c r="D317" s="10">
        <v>5</v>
      </c>
      <c r="E317" s="10">
        <v>2</v>
      </c>
      <c r="G317" s="10">
        <v>1</v>
      </c>
      <c r="H317" s="10">
        <v>3</v>
      </c>
      <c r="I317" s="10">
        <v>1</v>
      </c>
      <c r="K317" s="10">
        <v>4</v>
      </c>
      <c r="T317" s="5" t="s">
        <v>63</v>
      </c>
      <c r="U317" s="5" t="s">
        <v>547</v>
      </c>
      <c r="V317" s="34" t="s">
        <v>717</v>
      </c>
      <c r="W317" s="3">
        <v>0.56597222222222221</v>
      </c>
      <c r="X317" s="3">
        <v>0.58333333333333337</v>
      </c>
      <c r="Y317" s="5">
        <v>2</v>
      </c>
      <c r="Z317" s="5" t="s">
        <v>29</v>
      </c>
      <c r="AA317" s="5">
        <v>2</v>
      </c>
      <c r="AB317" s="5" t="s">
        <v>56</v>
      </c>
      <c r="AC317" s="5">
        <v>8</v>
      </c>
      <c r="AD317" s="5" t="s">
        <v>27</v>
      </c>
      <c r="AE317" s="5" t="s">
        <v>28</v>
      </c>
      <c r="AF317" s="5" t="s">
        <v>28</v>
      </c>
      <c r="AG317" s="3">
        <v>0.48402777777777778</v>
      </c>
      <c r="AH317" s="5" t="s">
        <v>438</v>
      </c>
      <c r="AI317" s="5" t="s">
        <v>27</v>
      </c>
    </row>
    <row r="318" spans="1:37" x14ac:dyDescent="0.25">
      <c r="A318" s="1">
        <v>3</v>
      </c>
      <c r="B318" s="120">
        <v>43119</v>
      </c>
      <c r="C318" s="2">
        <v>19</v>
      </c>
      <c r="D318" s="10">
        <v>6</v>
      </c>
      <c r="E318" s="10">
        <v>6</v>
      </c>
      <c r="F318" s="10">
        <v>2</v>
      </c>
      <c r="G318" s="10">
        <v>14</v>
      </c>
      <c r="H318" s="10">
        <v>2</v>
      </c>
      <c r="I318" s="10">
        <v>1</v>
      </c>
      <c r="K318" s="10">
        <v>8</v>
      </c>
      <c r="T318" s="5" t="s">
        <v>63</v>
      </c>
      <c r="U318" s="5" t="s">
        <v>548</v>
      </c>
      <c r="V318" s="34" t="s">
        <v>718</v>
      </c>
      <c r="W318" s="3">
        <v>0.59722222222222221</v>
      </c>
      <c r="X318" s="3">
        <v>0.61111111111111105</v>
      </c>
      <c r="Y318" s="5">
        <v>2</v>
      </c>
      <c r="Z318" s="5" t="s">
        <v>29</v>
      </c>
      <c r="AA318" s="5">
        <v>2</v>
      </c>
      <c r="AB318" s="5" t="s">
        <v>56</v>
      </c>
      <c r="AC318" s="5">
        <v>4</v>
      </c>
      <c r="AD318" s="5" t="s">
        <v>27</v>
      </c>
      <c r="AE318" s="5" t="s">
        <v>28</v>
      </c>
      <c r="AF318" s="5" t="s">
        <v>28</v>
      </c>
      <c r="AG318" s="3">
        <v>0.48402777777777778</v>
      </c>
      <c r="AH318" s="5" t="s">
        <v>438</v>
      </c>
      <c r="AI318" s="5" t="s">
        <v>27</v>
      </c>
      <c r="AJ318" s="13" t="s">
        <v>784</v>
      </c>
    </row>
    <row r="319" spans="1:37" x14ac:dyDescent="0.25">
      <c r="A319" s="1">
        <v>3</v>
      </c>
      <c r="B319" s="120">
        <v>43119</v>
      </c>
      <c r="C319" s="2">
        <v>19</v>
      </c>
      <c r="D319" s="10">
        <v>3</v>
      </c>
      <c r="E319" s="10">
        <v>1</v>
      </c>
      <c r="G319" s="10">
        <v>1</v>
      </c>
      <c r="H319" s="10">
        <v>1</v>
      </c>
      <c r="I319" s="10">
        <v>1</v>
      </c>
      <c r="N319" s="16">
        <v>4</v>
      </c>
      <c r="O319" s="16">
        <v>1</v>
      </c>
      <c r="T319" s="5" t="s">
        <v>63</v>
      </c>
      <c r="U319" s="5" t="s">
        <v>549</v>
      </c>
      <c r="V319" s="34" t="s">
        <v>237</v>
      </c>
      <c r="W319" s="3">
        <v>0.62638888888888888</v>
      </c>
      <c r="X319" s="3">
        <v>0.63541666666666663</v>
      </c>
      <c r="Y319" s="5">
        <v>2</v>
      </c>
      <c r="Z319" s="5" t="s">
        <v>29</v>
      </c>
      <c r="AA319" s="5">
        <v>2</v>
      </c>
      <c r="AB319" s="5" t="s">
        <v>56</v>
      </c>
      <c r="AC319" s="5">
        <v>7</v>
      </c>
      <c r="AD319" s="5" t="s">
        <v>27</v>
      </c>
      <c r="AE319" s="5" t="s">
        <v>28</v>
      </c>
      <c r="AF319" s="5" t="s">
        <v>28</v>
      </c>
      <c r="AG319" s="3">
        <v>0.48402777777777778</v>
      </c>
      <c r="AH319" s="5" t="s">
        <v>438</v>
      </c>
      <c r="AI319" s="5" t="s">
        <v>27</v>
      </c>
    </row>
    <row r="320" spans="1:37" x14ac:dyDescent="0.25">
      <c r="A320" s="1">
        <v>3</v>
      </c>
      <c r="B320" s="120">
        <v>43119</v>
      </c>
      <c r="C320" s="2">
        <v>19</v>
      </c>
      <c r="D320" s="10">
        <v>2</v>
      </c>
      <c r="E320" s="10">
        <v>5</v>
      </c>
      <c r="G320" s="10">
        <v>1</v>
      </c>
      <c r="H320" s="10">
        <v>1</v>
      </c>
      <c r="I320" s="10">
        <v>5</v>
      </c>
      <c r="K320" s="10">
        <v>1</v>
      </c>
      <c r="O320" s="16">
        <v>2</v>
      </c>
      <c r="T320" s="5" t="s">
        <v>63</v>
      </c>
      <c r="U320" s="5" t="s">
        <v>550</v>
      </c>
      <c r="V320" s="34" t="s">
        <v>719</v>
      </c>
      <c r="W320" s="3">
        <v>0.65833333333333333</v>
      </c>
      <c r="X320" s="3">
        <v>0.66666666666666663</v>
      </c>
      <c r="Y320" s="5">
        <v>2</v>
      </c>
      <c r="Z320" s="5" t="s">
        <v>29</v>
      </c>
      <c r="AA320" s="5">
        <v>2</v>
      </c>
      <c r="AB320" s="5" t="s">
        <v>75</v>
      </c>
      <c r="AC320" s="5">
        <v>8</v>
      </c>
      <c r="AD320" s="5" t="s">
        <v>27</v>
      </c>
      <c r="AE320" s="5" t="s">
        <v>28</v>
      </c>
      <c r="AF320" s="5" t="s">
        <v>28</v>
      </c>
      <c r="AG320" s="3">
        <v>0.48402777777777778</v>
      </c>
      <c r="AH320" s="5" t="s">
        <v>438</v>
      </c>
      <c r="AI320" s="5" t="s">
        <v>27</v>
      </c>
    </row>
    <row r="321" spans="1:37" x14ac:dyDescent="0.25">
      <c r="A321" s="1">
        <v>3</v>
      </c>
      <c r="B321" s="120">
        <v>43119</v>
      </c>
      <c r="C321" s="2">
        <v>20</v>
      </c>
      <c r="D321" s="10">
        <v>17</v>
      </c>
      <c r="E321" s="10">
        <v>2</v>
      </c>
      <c r="F321" s="10">
        <v>2</v>
      </c>
      <c r="G321" s="10">
        <v>4</v>
      </c>
      <c r="H321" s="10">
        <v>4</v>
      </c>
      <c r="I321" s="10">
        <v>9</v>
      </c>
      <c r="K321" s="10">
        <v>4</v>
      </c>
      <c r="T321" s="5" t="s">
        <v>24</v>
      </c>
      <c r="U321" s="5" t="s">
        <v>183</v>
      </c>
      <c r="V321" s="34" t="s">
        <v>528</v>
      </c>
      <c r="W321" s="3">
        <v>0.5395833333333333</v>
      </c>
      <c r="X321" s="3">
        <v>0.55902777777777779</v>
      </c>
      <c r="Y321" s="5">
        <v>2</v>
      </c>
      <c r="Z321" s="5" t="s">
        <v>29</v>
      </c>
      <c r="AA321" s="5">
        <v>3</v>
      </c>
      <c r="AB321" s="5" t="s">
        <v>56</v>
      </c>
      <c r="AC321" s="5">
        <v>7</v>
      </c>
      <c r="AD321" s="5" t="s">
        <v>27</v>
      </c>
      <c r="AE321" s="5" t="s">
        <v>34</v>
      </c>
      <c r="AF321" s="111">
        <v>0.05</v>
      </c>
      <c r="AG321" s="3">
        <v>0.484027777777778</v>
      </c>
      <c r="AH321" s="5" t="s">
        <v>546</v>
      </c>
      <c r="AI321" s="5" t="s">
        <v>1084</v>
      </c>
    </row>
    <row r="322" spans="1:37" x14ac:dyDescent="0.25">
      <c r="A322" s="1">
        <v>3</v>
      </c>
      <c r="B322" s="120">
        <v>43119</v>
      </c>
      <c r="C322" s="2">
        <v>20</v>
      </c>
      <c r="D322" s="10">
        <v>33</v>
      </c>
      <c r="E322" s="10">
        <v>4</v>
      </c>
      <c r="G322" s="10">
        <v>6</v>
      </c>
      <c r="H322" s="10">
        <v>8</v>
      </c>
      <c r="I322" s="10">
        <v>9</v>
      </c>
      <c r="K322" s="10">
        <v>2</v>
      </c>
      <c r="N322" s="16">
        <v>3</v>
      </c>
      <c r="T322" s="5" t="s">
        <v>24</v>
      </c>
      <c r="U322" s="5" t="s">
        <v>185</v>
      </c>
      <c r="V322" s="34" t="s">
        <v>529</v>
      </c>
      <c r="W322" s="3">
        <v>0.58750000000000002</v>
      </c>
      <c r="X322" s="3">
        <v>0.61805555555555558</v>
      </c>
      <c r="Y322" s="5">
        <v>3</v>
      </c>
      <c r="Z322" s="5" t="s">
        <v>29</v>
      </c>
      <c r="AA322" s="5">
        <v>4</v>
      </c>
      <c r="AB322" s="5" t="s">
        <v>56</v>
      </c>
      <c r="AC322" s="5">
        <v>6</v>
      </c>
      <c r="AD322" s="5" t="s">
        <v>27</v>
      </c>
      <c r="AE322" s="5" t="s">
        <v>31</v>
      </c>
      <c r="AF322" s="111">
        <v>0.5</v>
      </c>
      <c r="AG322" s="3">
        <v>0.484027777777778</v>
      </c>
      <c r="AH322" s="5" t="s">
        <v>546</v>
      </c>
      <c r="AI322" s="5" t="s">
        <v>1084</v>
      </c>
    </row>
    <row r="323" spans="1:37" s="26" customFormat="1" x14ac:dyDescent="0.25">
      <c r="A323" s="1">
        <v>3</v>
      </c>
      <c r="B323" s="120">
        <v>43119</v>
      </c>
      <c r="C323" s="2">
        <v>20</v>
      </c>
      <c r="D323" s="10">
        <v>2</v>
      </c>
      <c r="E323" s="10"/>
      <c r="F323" s="10"/>
      <c r="G323" s="10">
        <v>4</v>
      </c>
      <c r="H323" s="10"/>
      <c r="I323" s="10"/>
      <c r="J323" s="10"/>
      <c r="K323" s="10">
        <v>1</v>
      </c>
      <c r="L323" s="16"/>
      <c r="M323" s="16"/>
      <c r="N323" s="16">
        <v>1</v>
      </c>
      <c r="O323" s="16">
        <v>1</v>
      </c>
      <c r="P323" s="16"/>
      <c r="Q323" s="16"/>
      <c r="R323" s="16"/>
      <c r="S323" s="16"/>
      <c r="T323" s="5" t="s">
        <v>24</v>
      </c>
      <c r="U323" s="5" t="s">
        <v>530</v>
      </c>
      <c r="V323" s="34" t="s">
        <v>531</v>
      </c>
      <c r="W323" s="3">
        <v>0.62638888888888888</v>
      </c>
      <c r="X323" s="3">
        <v>0.6333333333333333</v>
      </c>
      <c r="Y323" s="5">
        <v>1</v>
      </c>
      <c r="Z323" s="5" t="s">
        <v>29</v>
      </c>
      <c r="AA323" s="5">
        <v>3</v>
      </c>
      <c r="AB323" s="5" t="s">
        <v>56</v>
      </c>
      <c r="AC323" s="5">
        <v>4</v>
      </c>
      <c r="AD323" s="5" t="s">
        <v>27</v>
      </c>
      <c r="AE323" s="5" t="s">
        <v>28</v>
      </c>
      <c r="AF323" s="5" t="s">
        <v>28</v>
      </c>
      <c r="AG323" s="3">
        <v>0.484027777777778</v>
      </c>
      <c r="AH323" s="5" t="s">
        <v>438</v>
      </c>
      <c r="AI323" s="5" t="s">
        <v>27</v>
      </c>
      <c r="AJ323" s="13"/>
      <c r="AK323" s="13"/>
    </row>
    <row r="324" spans="1:37" s="26" customFormat="1" x14ac:dyDescent="0.25">
      <c r="A324" s="1">
        <v>3</v>
      </c>
      <c r="B324" s="120">
        <v>43119</v>
      </c>
      <c r="C324" s="2">
        <v>20</v>
      </c>
      <c r="D324" s="10">
        <v>36</v>
      </c>
      <c r="E324" s="10">
        <v>6</v>
      </c>
      <c r="F324" s="10"/>
      <c r="G324" s="10">
        <v>3</v>
      </c>
      <c r="H324" s="10">
        <v>1</v>
      </c>
      <c r="I324" s="10">
        <v>8</v>
      </c>
      <c r="J324" s="10"/>
      <c r="K324" s="10">
        <v>6</v>
      </c>
      <c r="L324" s="16">
        <v>2</v>
      </c>
      <c r="M324" s="16"/>
      <c r="N324" s="16"/>
      <c r="O324" s="16"/>
      <c r="P324" s="16"/>
      <c r="Q324" s="16"/>
      <c r="R324" s="16"/>
      <c r="S324" s="16"/>
      <c r="T324" s="5" t="s">
        <v>24</v>
      </c>
      <c r="U324" s="5" t="s">
        <v>186</v>
      </c>
      <c r="V324" s="34" t="s">
        <v>533</v>
      </c>
      <c r="W324" s="3">
        <v>0.64374999999999993</v>
      </c>
      <c r="X324" s="3">
        <v>0.65625</v>
      </c>
      <c r="Y324" s="5">
        <v>1</v>
      </c>
      <c r="Z324" s="5" t="s">
        <v>29</v>
      </c>
      <c r="AA324" s="5">
        <v>2</v>
      </c>
      <c r="AB324" s="5" t="s">
        <v>56</v>
      </c>
      <c r="AC324" s="5">
        <v>6</v>
      </c>
      <c r="AD324" s="5" t="s">
        <v>27</v>
      </c>
      <c r="AE324" s="5" t="s">
        <v>28</v>
      </c>
      <c r="AF324" s="5" t="s">
        <v>28</v>
      </c>
      <c r="AG324" s="3">
        <v>0.484027777777778</v>
      </c>
      <c r="AH324" s="5" t="s">
        <v>438</v>
      </c>
      <c r="AI324" s="5" t="s">
        <v>27</v>
      </c>
      <c r="AJ324" s="13"/>
      <c r="AK324" s="13"/>
    </row>
    <row r="325" spans="1:37" s="26" customFormat="1" x14ac:dyDescent="0.25">
      <c r="A325" s="1">
        <v>3</v>
      </c>
      <c r="B325" s="120">
        <v>43119</v>
      </c>
      <c r="C325" s="2">
        <v>20</v>
      </c>
      <c r="D325" s="10"/>
      <c r="E325" s="10"/>
      <c r="F325" s="10"/>
      <c r="G325" s="10"/>
      <c r="H325" s="10"/>
      <c r="I325" s="10">
        <v>1</v>
      </c>
      <c r="J325" s="10"/>
      <c r="K325" s="10"/>
      <c r="L325" s="16"/>
      <c r="M325" s="16"/>
      <c r="N325" s="16"/>
      <c r="O325" s="16"/>
      <c r="P325" s="16"/>
      <c r="Q325" s="16"/>
      <c r="R325" s="16"/>
      <c r="S325" s="16"/>
      <c r="T325" s="5" t="s">
        <v>24</v>
      </c>
      <c r="U325" s="5" t="s">
        <v>191</v>
      </c>
      <c r="V325" s="34" t="s">
        <v>192</v>
      </c>
      <c r="W325" s="3">
        <v>0.67152777777777783</v>
      </c>
      <c r="X325" s="3">
        <v>0.67361111111111116</v>
      </c>
      <c r="Y325" s="5">
        <v>1</v>
      </c>
      <c r="Z325" s="5" t="s">
        <v>29</v>
      </c>
      <c r="AA325" s="5">
        <v>2</v>
      </c>
      <c r="AB325" s="5" t="s">
        <v>56</v>
      </c>
      <c r="AC325" s="5">
        <v>7</v>
      </c>
      <c r="AD325" s="5" t="s">
        <v>27</v>
      </c>
      <c r="AE325" s="5" t="s">
        <v>28</v>
      </c>
      <c r="AF325" s="5" t="s">
        <v>28</v>
      </c>
      <c r="AG325" s="3">
        <v>0.484027777777778</v>
      </c>
      <c r="AH325" s="5" t="s">
        <v>438</v>
      </c>
      <c r="AI325" s="5" t="s">
        <v>27</v>
      </c>
      <c r="AJ325" s="13" t="s">
        <v>766</v>
      </c>
      <c r="AK325" s="13"/>
    </row>
    <row r="326" spans="1:37" s="26" customFormat="1" x14ac:dyDescent="0.25">
      <c r="A326" s="1">
        <v>3</v>
      </c>
      <c r="B326" s="120">
        <v>43120</v>
      </c>
      <c r="C326" s="2">
        <v>20</v>
      </c>
      <c r="D326" s="10">
        <v>69</v>
      </c>
      <c r="E326" s="10">
        <v>11</v>
      </c>
      <c r="F326" s="10"/>
      <c r="G326" s="10">
        <v>37</v>
      </c>
      <c r="H326" s="10">
        <v>3</v>
      </c>
      <c r="I326" s="10">
        <v>6</v>
      </c>
      <c r="J326" s="10">
        <v>3</v>
      </c>
      <c r="K326" s="10">
        <v>9</v>
      </c>
      <c r="L326" s="16"/>
      <c r="M326" s="16"/>
      <c r="N326" s="16"/>
      <c r="O326" s="16"/>
      <c r="P326" s="16"/>
      <c r="Q326" s="16"/>
      <c r="R326" s="16"/>
      <c r="S326" s="16"/>
      <c r="T326" s="5" t="s">
        <v>24</v>
      </c>
      <c r="U326" s="5" t="s">
        <v>187</v>
      </c>
      <c r="V326" s="34" t="s">
        <v>534</v>
      </c>
      <c r="W326" s="3">
        <v>0.6166666666666667</v>
      </c>
      <c r="X326" s="2">
        <v>1528</v>
      </c>
      <c r="Y326" s="5" t="s">
        <v>780</v>
      </c>
      <c r="Z326" s="5" t="s">
        <v>29</v>
      </c>
      <c r="AA326" s="5" t="s">
        <v>780</v>
      </c>
      <c r="AB326" s="5" t="s">
        <v>587</v>
      </c>
      <c r="AC326" s="5">
        <v>6</v>
      </c>
      <c r="AD326" s="5" t="s">
        <v>27</v>
      </c>
      <c r="AE326" s="5" t="s">
        <v>31</v>
      </c>
      <c r="AF326" s="111">
        <v>0.2</v>
      </c>
      <c r="AG326" s="3">
        <v>0.50347222222222221</v>
      </c>
      <c r="AH326" s="5" t="s">
        <v>546</v>
      </c>
      <c r="AI326" s="5" t="s">
        <v>1085</v>
      </c>
      <c r="AJ326" s="13"/>
      <c r="AK326" s="13"/>
    </row>
    <row r="327" spans="1:37" s="26" customFormat="1" x14ac:dyDescent="0.25">
      <c r="A327" s="1">
        <v>3</v>
      </c>
      <c r="B327" s="120">
        <v>43120</v>
      </c>
      <c r="C327" s="2">
        <v>20</v>
      </c>
      <c r="D327" s="10">
        <v>9</v>
      </c>
      <c r="E327" s="10">
        <v>3</v>
      </c>
      <c r="F327" s="10"/>
      <c r="G327" s="10">
        <v>16</v>
      </c>
      <c r="H327" s="10"/>
      <c r="I327" s="10"/>
      <c r="J327" s="10"/>
      <c r="K327" s="10">
        <v>4</v>
      </c>
      <c r="L327" s="16"/>
      <c r="M327" s="16"/>
      <c r="N327" s="16">
        <v>20</v>
      </c>
      <c r="O327" s="16"/>
      <c r="P327" s="16"/>
      <c r="Q327" s="16"/>
      <c r="R327" s="16"/>
      <c r="S327" s="16"/>
      <c r="T327" s="5" t="s">
        <v>24</v>
      </c>
      <c r="U327" s="5" t="s">
        <v>188</v>
      </c>
      <c r="V327" s="34" t="s">
        <v>535</v>
      </c>
      <c r="W327" s="3">
        <v>0.65625</v>
      </c>
      <c r="X327" s="3">
        <v>0.67013888888888884</v>
      </c>
      <c r="Y327" s="5">
        <v>1</v>
      </c>
      <c r="Z327" s="5" t="s">
        <v>29</v>
      </c>
      <c r="AA327" s="5" t="s">
        <v>629</v>
      </c>
      <c r="AB327" s="5" t="s">
        <v>26</v>
      </c>
      <c r="AC327" s="5">
        <v>7</v>
      </c>
      <c r="AD327" s="5" t="s">
        <v>27</v>
      </c>
      <c r="AE327" s="5" t="s">
        <v>28</v>
      </c>
      <c r="AF327" s="5" t="s">
        <v>28</v>
      </c>
      <c r="AG327" s="3">
        <v>0.50347222222222199</v>
      </c>
      <c r="AH327" s="5" t="s">
        <v>546</v>
      </c>
      <c r="AI327" s="5" t="s">
        <v>1086</v>
      </c>
      <c r="AJ327" s="13"/>
      <c r="AK327" s="13"/>
    </row>
    <row r="328" spans="1:37" s="26" customFormat="1" x14ac:dyDescent="0.25">
      <c r="A328" s="1">
        <v>3</v>
      </c>
      <c r="B328" s="120">
        <v>43120</v>
      </c>
      <c r="C328" s="2">
        <v>20</v>
      </c>
      <c r="D328" s="10">
        <v>13</v>
      </c>
      <c r="E328" s="10">
        <v>3</v>
      </c>
      <c r="F328" s="10"/>
      <c r="G328" s="10">
        <v>9</v>
      </c>
      <c r="H328" s="10"/>
      <c r="I328" s="10">
        <v>1</v>
      </c>
      <c r="J328" s="10"/>
      <c r="K328" s="10"/>
      <c r="L328" s="16"/>
      <c r="M328" s="16"/>
      <c r="N328" s="16"/>
      <c r="O328" s="16"/>
      <c r="P328" s="16"/>
      <c r="Q328" s="16"/>
      <c r="R328" s="16"/>
      <c r="S328" s="16"/>
      <c r="T328" s="5" t="s">
        <v>24</v>
      </c>
      <c r="U328" s="5" t="s">
        <v>189</v>
      </c>
      <c r="V328" s="34" t="s">
        <v>190</v>
      </c>
      <c r="W328" s="3">
        <v>0.67569444444444438</v>
      </c>
      <c r="X328" s="3">
        <v>0.68402777777777779</v>
      </c>
      <c r="Y328" s="5">
        <v>1</v>
      </c>
      <c r="Z328" s="5" t="s">
        <v>29</v>
      </c>
      <c r="AA328" s="5">
        <v>1</v>
      </c>
      <c r="AB328" s="5" t="s">
        <v>587</v>
      </c>
      <c r="AC328" s="5">
        <v>7</v>
      </c>
      <c r="AD328" s="5" t="s">
        <v>781</v>
      </c>
      <c r="AE328" s="5" t="s">
        <v>28</v>
      </c>
      <c r="AF328" s="5" t="s">
        <v>28</v>
      </c>
      <c r="AG328" s="3">
        <v>0.50347222222222199</v>
      </c>
      <c r="AH328" s="5" t="s">
        <v>438</v>
      </c>
      <c r="AI328" s="5" t="s">
        <v>1087</v>
      </c>
      <c r="AJ328" s="13"/>
      <c r="AK328" s="13"/>
    </row>
    <row r="329" spans="1:37" s="26" customFormat="1" x14ac:dyDescent="0.25">
      <c r="A329" s="1">
        <v>3</v>
      </c>
      <c r="B329" s="120">
        <v>43119</v>
      </c>
      <c r="C329" s="2">
        <v>21</v>
      </c>
      <c r="D329" s="10">
        <v>3</v>
      </c>
      <c r="E329" s="10">
        <v>11</v>
      </c>
      <c r="F329" s="10">
        <v>3</v>
      </c>
      <c r="G329" s="10">
        <v>1</v>
      </c>
      <c r="H329" s="10">
        <v>12</v>
      </c>
      <c r="I329" s="10">
        <v>6</v>
      </c>
      <c r="J329" s="10"/>
      <c r="K329" s="10"/>
      <c r="L329" s="16"/>
      <c r="M329" s="16"/>
      <c r="N329" s="16"/>
      <c r="O329" s="16"/>
      <c r="P329" s="16"/>
      <c r="Q329" s="16"/>
      <c r="R329" s="16"/>
      <c r="S329" s="16"/>
      <c r="T329" s="5" t="s">
        <v>63</v>
      </c>
      <c r="U329" s="5" t="s">
        <v>540</v>
      </c>
      <c r="V329" s="34" t="s">
        <v>212</v>
      </c>
      <c r="W329" s="3">
        <v>0.37152777777777773</v>
      </c>
      <c r="X329" s="3">
        <v>0.38541666666666669</v>
      </c>
      <c r="Y329" s="5">
        <v>2</v>
      </c>
      <c r="Z329" s="5" t="s">
        <v>29</v>
      </c>
      <c r="AA329" s="108">
        <v>2</v>
      </c>
      <c r="AB329" s="5" t="s">
        <v>75</v>
      </c>
      <c r="AC329" s="5">
        <v>8</v>
      </c>
      <c r="AD329" s="5" t="s">
        <v>27</v>
      </c>
      <c r="AE329" s="5" t="s">
        <v>28</v>
      </c>
      <c r="AF329" s="5" t="s">
        <v>28</v>
      </c>
      <c r="AG329" s="3">
        <v>0.48402777777777778</v>
      </c>
      <c r="AH329" s="5" t="s">
        <v>445</v>
      </c>
      <c r="AI329" s="5" t="s">
        <v>27</v>
      </c>
      <c r="AJ329" s="13"/>
      <c r="AK329" s="13"/>
    </row>
    <row r="330" spans="1:37" s="26" customFormat="1" x14ac:dyDescent="0.25">
      <c r="A330" s="1">
        <v>3</v>
      </c>
      <c r="B330" s="120">
        <v>43119</v>
      </c>
      <c r="C330" s="2">
        <v>21</v>
      </c>
      <c r="D330" s="10">
        <v>58</v>
      </c>
      <c r="E330" s="10">
        <v>11</v>
      </c>
      <c r="F330" s="10">
        <v>19</v>
      </c>
      <c r="G330" s="10">
        <v>4</v>
      </c>
      <c r="H330" s="10">
        <v>39</v>
      </c>
      <c r="I330" s="10">
        <v>4</v>
      </c>
      <c r="J330" s="10"/>
      <c r="K330" s="10">
        <v>3</v>
      </c>
      <c r="L330" s="16"/>
      <c r="M330" s="16"/>
      <c r="N330" s="16">
        <v>1</v>
      </c>
      <c r="O330" s="16">
        <v>2</v>
      </c>
      <c r="P330" s="16"/>
      <c r="Q330" s="16"/>
      <c r="R330" s="16"/>
      <c r="S330" s="16"/>
      <c r="T330" s="5" t="s">
        <v>63</v>
      </c>
      <c r="U330" s="5" t="s">
        <v>541</v>
      </c>
      <c r="V330" s="34" t="s">
        <v>720</v>
      </c>
      <c r="W330" s="3">
        <v>0.39374999999999999</v>
      </c>
      <c r="X330" s="3">
        <v>0.44166666666666665</v>
      </c>
      <c r="Y330" s="5">
        <v>3</v>
      </c>
      <c r="Z330" s="5" t="s">
        <v>782</v>
      </c>
      <c r="AA330" s="108" t="s">
        <v>25</v>
      </c>
      <c r="AB330" s="5" t="s">
        <v>75</v>
      </c>
      <c r="AC330" s="5">
        <v>8</v>
      </c>
      <c r="AD330" s="5" t="s">
        <v>27</v>
      </c>
      <c r="AE330" s="5" t="s">
        <v>28</v>
      </c>
      <c r="AF330" s="5" t="s">
        <v>28</v>
      </c>
      <c r="AG330" s="3">
        <v>0.48402777777777778</v>
      </c>
      <c r="AH330" s="5" t="s">
        <v>445</v>
      </c>
      <c r="AI330" s="5" t="s">
        <v>27</v>
      </c>
      <c r="AJ330" s="13" t="s">
        <v>788</v>
      </c>
      <c r="AK330" s="13"/>
    </row>
    <row r="331" spans="1:37" s="26" customFormat="1" x14ac:dyDescent="0.25">
      <c r="A331" s="1">
        <v>3</v>
      </c>
      <c r="B331" s="120">
        <v>43119</v>
      </c>
      <c r="C331" s="2">
        <v>21</v>
      </c>
      <c r="D331" s="10">
        <v>21</v>
      </c>
      <c r="E331" s="10">
        <v>14</v>
      </c>
      <c r="F331" s="10">
        <v>31</v>
      </c>
      <c r="G331" s="10">
        <v>3</v>
      </c>
      <c r="H331" s="10">
        <v>24</v>
      </c>
      <c r="I331" s="10">
        <v>9</v>
      </c>
      <c r="J331" s="10"/>
      <c r="K331" s="10">
        <v>3</v>
      </c>
      <c r="L331" s="16"/>
      <c r="M331" s="16"/>
      <c r="N331" s="16"/>
      <c r="O331" s="16"/>
      <c r="P331" s="16"/>
      <c r="Q331" s="16"/>
      <c r="R331" s="16"/>
      <c r="S331" s="16"/>
      <c r="T331" s="5" t="s">
        <v>63</v>
      </c>
      <c r="U331" s="5" t="s">
        <v>543</v>
      </c>
      <c r="V331" s="34" t="s">
        <v>721</v>
      </c>
      <c r="W331" s="3">
        <v>0.46388888888888885</v>
      </c>
      <c r="X331" s="3">
        <v>0.49305555555555558</v>
      </c>
      <c r="Y331" s="5">
        <v>2</v>
      </c>
      <c r="Z331" s="5" t="s">
        <v>782</v>
      </c>
      <c r="AA331" s="5">
        <v>2</v>
      </c>
      <c r="AB331" s="5" t="s">
        <v>48</v>
      </c>
      <c r="AC331" s="5">
        <v>8</v>
      </c>
      <c r="AD331" s="5" t="s">
        <v>27</v>
      </c>
      <c r="AE331" s="5" t="s">
        <v>28</v>
      </c>
      <c r="AF331" s="5" t="s">
        <v>28</v>
      </c>
      <c r="AG331" s="3">
        <v>0.48402777777777778</v>
      </c>
      <c r="AH331" s="5" t="s">
        <v>546</v>
      </c>
      <c r="AI331" s="5" t="s">
        <v>27</v>
      </c>
      <c r="AJ331" s="13" t="s">
        <v>787</v>
      </c>
      <c r="AK331" s="13"/>
    </row>
    <row r="332" spans="1:37" s="26" customFormat="1" ht="15.75" customHeight="1" x14ac:dyDescent="0.25">
      <c r="A332" s="1">
        <v>3</v>
      </c>
      <c r="B332" s="120">
        <v>43119</v>
      </c>
      <c r="C332" s="2">
        <v>21</v>
      </c>
      <c r="D332" s="10"/>
      <c r="E332" s="10">
        <v>1</v>
      </c>
      <c r="F332" s="10">
        <v>9</v>
      </c>
      <c r="G332" s="10"/>
      <c r="H332" s="10">
        <v>6</v>
      </c>
      <c r="I332" s="10">
        <v>29</v>
      </c>
      <c r="J332" s="10"/>
      <c r="K332" s="10">
        <v>1</v>
      </c>
      <c r="L332" s="16"/>
      <c r="M332" s="16"/>
      <c r="N332" s="16"/>
      <c r="O332" s="16">
        <v>1</v>
      </c>
      <c r="P332" s="16"/>
      <c r="Q332" s="16"/>
      <c r="R332" s="16"/>
      <c r="S332" s="16"/>
      <c r="T332" s="5" t="s">
        <v>63</v>
      </c>
      <c r="U332" s="5" t="s">
        <v>550</v>
      </c>
      <c r="V332" s="34" t="s">
        <v>719</v>
      </c>
      <c r="W332" s="3">
        <v>0.66875000000000007</v>
      </c>
      <c r="X332" s="3">
        <v>0.68055555555555547</v>
      </c>
      <c r="Y332" s="5">
        <v>2</v>
      </c>
      <c r="Z332" s="5" t="s">
        <v>782</v>
      </c>
      <c r="AA332" s="5">
        <v>2</v>
      </c>
      <c r="AB332" s="5" t="s">
        <v>75</v>
      </c>
      <c r="AC332" s="5">
        <v>8</v>
      </c>
      <c r="AD332" s="5" t="s">
        <v>785</v>
      </c>
      <c r="AE332" s="5" t="s">
        <v>28</v>
      </c>
      <c r="AF332" s="5" t="s">
        <v>28</v>
      </c>
      <c r="AG332" s="3">
        <v>0.48402777777777778</v>
      </c>
      <c r="AH332" s="5" t="s">
        <v>438</v>
      </c>
      <c r="AI332" s="5" t="s">
        <v>27</v>
      </c>
      <c r="AJ332" s="13" t="s">
        <v>789</v>
      </c>
      <c r="AK332" s="13"/>
    </row>
    <row r="333" spans="1:37" x14ac:dyDescent="0.25">
      <c r="A333" s="58">
        <v>3</v>
      </c>
      <c r="B333" s="121">
        <v>43119</v>
      </c>
      <c r="C333" s="20">
        <v>21</v>
      </c>
      <c r="D333" s="70"/>
      <c r="E333" s="70">
        <v>2</v>
      </c>
      <c r="F333" s="84">
        <v>8</v>
      </c>
      <c r="G333" s="70">
        <v>1</v>
      </c>
      <c r="H333" s="70">
        <v>8</v>
      </c>
      <c r="I333" s="70">
        <v>9</v>
      </c>
      <c r="J333" s="70">
        <v>2</v>
      </c>
      <c r="K333" s="70"/>
      <c r="L333" s="69"/>
      <c r="M333" s="69"/>
      <c r="N333" s="52"/>
      <c r="O333" s="69">
        <v>1</v>
      </c>
      <c r="P333" s="52"/>
      <c r="Q333" s="65"/>
      <c r="R333" s="52"/>
      <c r="S333" s="52"/>
      <c r="T333" s="14" t="s">
        <v>91</v>
      </c>
      <c r="U333" s="14" t="s">
        <v>164</v>
      </c>
      <c r="V333" s="138" t="s">
        <v>562</v>
      </c>
      <c r="W333" s="60" t="s">
        <v>129</v>
      </c>
      <c r="X333" s="60" t="s">
        <v>119</v>
      </c>
      <c r="Y333" s="14">
        <v>3</v>
      </c>
      <c r="Z333" s="33" t="s">
        <v>791</v>
      </c>
      <c r="AA333" s="33">
        <v>4</v>
      </c>
      <c r="AB333" s="115" t="s">
        <v>56</v>
      </c>
      <c r="AC333" s="33">
        <v>8</v>
      </c>
      <c r="AD333" s="33" t="s">
        <v>350</v>
      </c>
      <c r="AE333" s="33" t="s">
        <v>28</v>
      </c>
      <c r="AF333" s="14" t="s">
        <v>28</v>
      </c>
      <c r="AG333" s="60" t="s">
        <v>790</v>
      </c>
      <c r="AH333" s="33" t="s">
        <v>445</v>
      </c>
      <c r="AI333" s="33" t="s">
        <v>32</v>
      </c>
      <c r="AJ333" s="33" t="s">
        <v>792</v>
      </c>
      <c r="AK333" s="32" t="s">
        <v>795</v>
      </c>
    </row>
    <row r="334" spans="1:37" x14ac:dyDescent="0.25">
      <c r="A334" s="58">
        <v>3</v>
      </c>
      <c r="B334" s="121">
        <v>43119</v>
      </c>
      <c r="C334" s="20">
        <v>21</v>
      </c>
      <c r="D334" s="70">
        <v>4</v>
      </c>
      <c r="E334" s="70"/>
      <c r="F334" s="70"/>
      <c r="G334" s="37"/>
      <c r="H334" s="37">
        <v>8</v>
      </c>
      <c r="I334" s="37">
        <v>6</v>
      </c>
      <c r="J334" s="37"/>
      <c r="K334" s="70"/>
      <c r="L334" s="52"/>
      <c r="M334" s="52"/>
      <c r="N334" s="52">
        <v>1</v>
      </c>
      <c r="O334" s="69"/>
      <c r="P334" s="52"/>
      <c r="Q334" s="52"/>
      <c r="R334" s="52"/>
      <c r="S334" s="52"/>
      <c r="T334" s="14" t="s">
        <v>91</v>
      </c>
      <c r="U334" s="14" t="s">
        <v>163</v>
      </c>
      <c r="V334" s="138" t="s">
        <v>565</v>
      </c>
      <c r="W334" s="60" t="s">
        <v>130</v>
      </c>
      <c r="X334" s="60" t="s">
        <v>131</v>
      </c>
      <c r="Y334" s="14">
        <v>3</v>
      </c>
      <c r="Z334" s="33" t="s">
        <v>791</v>
      </c>
      <c r="AA334" s="33">
        <v>4</v>
      </c>
      <c r="AB334" s="115" t="s">
        <v>56</v>
      </c>
      <c r="AC334" s="33">
        <v>8</v>
      </c>
      <c r="AD334" s="33" t="s">
        <v>350</v>
      </c>
      <c r="AE334" s="33" t="s">
        <v>28</v>
      </c>
      <c r="AF334" s="14" t="s">
        <v>28</v>
      </c>
      <c r="AG334" s="60" t="s">
        <v>790</v>
      </c>
      <c r="AH334" s="33" t="s">
        <v>546</v>
      </c>
      <c r="AI334" s="33" t="s">
        <v>32</v>
      </c>
      <c r="AJ334" s="33" t="s">
        <v>792</v>
      </c>
      <c r="AK334" s="33"/>
    </row>
    <row r="335" spans="1:37" x14ac:dyDescent="0.25">
      <c r="A335" s="1">
        <v>3</v>
      </c>
      <c r="B335" s="120">
        <v>43119</v>
      </c>
      <c r="C335" s="2">
        <v>22</v>
      </c>
      <c r="H335" s="10">
        <v>4</v>
      </c>
      <c r="I335" s="10">
        <v>7</v>
      </c>
      <c r="T335" s="5" t="s">
        <v>24</v>
      </c>
      <c r="U335" s="5" t="s">
        <v>519</v>
      </c>
      <c r="V335" s="34" t="s">
        <v>520</v>
      </c>
      <c r="W335" s="3">
        <v>0.375</v>
      </c>
      <c r="X335" s="3">
        <v>0.3833333333333333</v>
      </c>
      <c r="Y335" s="5">
        <v>2</v>
      </c>
      <c r="Z335" s="5" t="s">
        <v>29</v>
      </c>
      <c r="AA335" s="5">
        <v>3</v>
      </c>
      <c r="AB335" s="5" t="s">
        <v>48</v>
      </c>
      <c r="AC335" s="5">
        <v>7</v>
      </c>
      <c r="AD335" s="5" t="s">
        <v>27</v>
      </c>
      <c r="AE335" s="5" t="s">
        <v>28</v>
      </c>
      <c r="AF335" s="5" t="s">
        <v>28</v>
      </c>
      <c r="AG335" s="3">
        <v>0.48402777777777778</v>
      </c>
      <c r="AH335" s="5" t="s">
        <v>445</v>
      </c>
      <c r="AI335" s="5" t="s">
        <v>27</v>
      </c>
    </row>
    <row r="336" spans="1:37" x14ac:dyDescent="0.25">
      <c r="A336" s="1">
        <v>3</v>
      </c>
      <c r="B336" s="120">
        <v>43119</v>
      </c>
      <c r="C336" s="2">
        <v>22</v>
      </c>
      <c r="D336" s="10">
        <v>11</v>
      </c>
      <c r="E336" s="10">
        <v>2</v>
      </c>
      <c r="F336" s="10">
        <v>3</v>
      </c>
      <c r="H336" s="10">
        <v>11</v>
      </c>
      <c r="I336" s="10">
        <v>51</v>
      </c>
      <c r="J336" s="10">
        <v>12</v>
      </c>
      <c r="T336" s="5" t="s">
        <v>24</v>
      </c>
      <c r="U336" s="5" t="s">
        <v>180</v>
      </c>
      <c r="V336" s="34" t="s">
        <v>761</v>
      </c>
      <c r="W336" s="3">
        <v>0.4201388888888889</v>
      </c>
      <c r="X336" s="3">
        <v>0.43194444444444446</v>
      </c>
      <c r="Y336" s="5" t="s">
        <v>527</v>
      </c>
      <c r="Z336" s="5" t="s">
        <v>764</v>
      </c>
      <c r="AA336" s="5">
        <v>3</v>
      </c>
      <c r="AB336" s="5" t="s">
        <v>48</v>
      </c>
      <c r="AC336" s="5">
        <v>7</v>
      </c>
      <c r="AD336" s="5" t="s">
        <v>27</v>
      </c>
      <c r="AE336" s="5" t="s">
        <v>28</v>
      </c>
      <c r="AF336" s="5" t="s">
        <v>28</v>
      </c>
      <c r="AG336" s="3">
        <v>0.48402777777777778</v>
      </c>
      <c r="AH336" s="5" t="s">
        <v>445</v>
      </c>
      <c r="AI336" s="5" t="s">
        <v>27</v>
      </c>
    </row>
    <row r="337" spans="1:37" x14ac:dyDescent="0.25">
      <c r="A337" s="1">
        <v>3</v>
      </c>
      <c r="B337" s="120">
        <v>43119</v>
      </c>
      <c r="C337" s="2">
        <v>22</v>
      </c>
      <c r="D337" s="10">
        <v>10</v>
      </c>
      <c r="E337" s="10">
        <v>19</v>
      </c>
      <c r="F337" s="10">
        <v>20</v>
      </c>
      <c r="H337" s="10">
        <v>11</v>
      </c>
      <c r="I337" s="10">
        <v>3</v>
      </c>
      <c r="K337" s="10">
        <v>3</v>
      </c>
      <c r="Q337" s="16">
        <v>1</v>
      </c>
      <c r="T337" s="5" t="s">
        <v>24</v>
      </c>
      <c r="U337" s="5" t="s">
        <v>181</v>
      </c>
      <c r="V337" s="34" t="s">
        <v>762</v>
      </c>
      <c r="W337" s="3">
        <v>0.45833333333333331</v>
      </c>
      <c r="X337" s="3">
        <v>0.50624999999999998</v>
      </c>
      <c r="Y337" s="5">
        <v>2</v>
      </c>
      <c r="Z337" s="5" t="s">
        <v>765</v>
      </c>
      <c r="AA337" s="5">
        <v>3</v>
      </c>
      <c r="AB337" s="5" t="s">
        <v>48</v>
      </c>
      <c r="AC337" s="5">
        <v>8</v>
      </c>
      <c r="AD337" s="5" t="s">
        <v>27</v>
      </c>
      <c r="AE337" s="5" t="s">
        <v>28</v>
      </c>
      <c r="AF337" s="5" t="s">
        <v>28</v>
      </c>
      <c r="AG337" s="3">
        <v>0.48402777777777778</v>
      </c>
      <c r="AH337" s="5" t="s">
        <v>445</v>
      </c>
      <c r="AI337" s="5" t="s">
        <v>1088</v>
      </c>
    </row>
    <row r="338" spans="1:37" x14ac:dyDescent="0.25">
      <c r="A338" s="1">
        <v>3</v>
      </c>
      <c r="B338" s="120">
        <v>43119</v>
      </c>
      <c r="C338" s="2">
        <v>22</v>
      </c>
      <c r="D338" s="10">
        <v>1</v>
      </c>
      <c r="F338" s="27">
        <v>7</v>
      </c>
      <c r="H338" s="27">
        <v>5</v>
      </c>
      <c r="I338" s="10">
        <v>2</v>
      </c>
      <c r="J338" s="10">
        <v>1</v>
      </c>
      <c r="T338" s="5" t="s">
        <v>24</v>
      </c>
      <c r="U338" s="5" t="s">
        <v>193</v>
      </c>
      <c r="V338" s="34" t="s">
        <v>536</v>
      </c>
      <c r="W338" s="3">
        <v>0.6875</v>
      </c>
      <c r="X338" s="3">
        <v>0.6958333333333333</v>
      </c>
      <c r="Y338" s="5">
        <v>1</v>
      </c>
      <c r="Z338" s="5" t="s">
        <v>29</v>
      </c>
      <c r="AA338" s="5">
        <v>2</v>
      </c>
      <c r="AB338" s="5" t="s">
        <v>56</v>
      </c>
      <c r="AC338" s="5">
        <v>7</v>
      </c>
      <c r="AD338" s="5" t="s">
        <v>767</v>
      </c>
      <c r="AE338" s="5" t="s">
        <v>28</v>
      </c>
      <c r="AF338" s="5" t="s">
        <v>28</v>
      </c>
      <c r="AG338" s="3">
        <v>0.484027777777778</v>
      </c>
      <c r="AH338" s="5" t="s">
        <v>438</v>
      </c>
      <c r="AI338" s="5" t="s">
        <v>767</v>
      </c>
      <c r="AK338" s="32" t="s">
        <v>763</v>
      </c>
    </row>
    <row r="339" spans="1:37" x14ac:dyDescent="0.25">
      <c r="A339" s="58">
        <v>3</v>
      </c>
      <c r="B339" s="121">
        <v>43119</v>
      </c>
      <c r="C339" s="20">
        <v>22</v>
      </c>
      <c r="D339" s="70"/>
      <c r="E339" s="70"/>
      <c r="F339" s="70"/>
      <c r="G339" s="70"/>
      <c r="H339" s="70">
        <v>1</v>
      </c>
      <c r="I339" s="70">
        <v>14</v>
      </c>
      <c r="J339" s="70"/>
      <c r="K339" s="70"/>
      <c r="L339" s="52"/>
      <c r="M339" s="52"/>
      <c r="N339" s="52"/>
      <c r="O339" s="69"/>
      <c r="P339" s="52"/>
      <c r="Q339" s="52"/>
      <c r="R339" s="52"/>
      <c r="S339" s="52"/>
      <c r="T339" s="14" t="s">
        <v>91</v>
      </c>
      <c r="U339" s="14" t="s">
        <v>559</v>
      </c>
      <c r="V339" s="25" t="s">
        <v>560</v>
      </c>
      <c r="W339" s="60" t="s">
        <v>510</v>
      </c>
      <c r="X339" s="60" t="s">
        <v>118</v>
      </c>
      <c r="Y339" s="14">
        <v>2</v>
      </c>
      <c r="Z339" s="33" t="s">
        <v>29</v>
      </c>
      <c r="AA339" s="33">
        <v>3</v>
      </c>
      <c r="AB339" s="115" t="s">
        <v>56</v>
      </c>
      <c r="AC339" s="33">
        <v>8</v>
      </c>
      <c r="AD339" s="33" t="s">
        <v>27</v>
      </c>
      <c r="AE339" s="33" t="s">
        <v>28</v>
      </c>
      <c r="AF339" s="14" t="s">
        <v>28</v>
      </c>
      <c r="AG339" s="60" t="s">
        <v>790</v>
      </c>
      <c r="AH339" s="33" t="s">
        <v>445</v>
      </c>
      <c r="AI339" s="33" t="s">
        <v>27</v>
      </c>
      <c r="AJ339" s="66"/>
      <c r="AK339" s="33"/>
    </row>
    <row r="340" spans="1:37" x14ac:dyDescent="0.25">
      <c r="A340" s="2">
        <v>3</v>
      </c>
      <c r="B340" s="120">
        <v>43111</v>
      </c>
      <c r="C340" s="2">
        <v>23</v>
      </c>
      <c r="D340" s="10">
        <v>42</v>
      </c>
      <c r="E340" s="10">
        <v>16</v>
      </c>
      <c r="H340" s="10">
        <v>6</v>
      </c>
      <c r="I340" s="10">
        <v>2</v>
      </c>
      <c r="O340" s="16">
        <v>1</v>
      </c>
      <c r="T340" s="5" t="s">
        <v>63</v>
      </c>
      <c r="U340" s="5" t="s">
        <v>155</v>
      </c>
      <c r="V340" s="34" t="s">
        <v>455</v>
      </c>
      <c r="W340" s="3">
        <v>0.48958333333333331</v>
      </c>
      <c r="X340" s="3">
        <v>0.50138888888888888</v>
      </c>
      <c r="Y340" s="5">
        <v>1</v>
      </c>
      <c r="Z340" s="5" t="s">
        <v>29</v>
      </c>
      <c r="AA340" s="5">
        <v>1</v>
      </c>
      <c r="AB340" s="5" t="s">
        <v>145</v>
      </c>
      <c r="AC340" s="5">
        <v>1</v>
      </c>
      <c r="AD340" s="5" t="s">
        <v>27</v>
      </c>
      <c r="AE340" s="5" t="s">
        <v>28</v>
      </c>
      <c r="AF340" s="5" t="s">
        <v>28</v>
      </c>
      <c r="AG340" s="3">
        <v>0.25555555555555559</v>
      </c>
      <c r="AH340" s="5" t="s">
        <v>1026</v>
      </c>
      <c r="AI340" s="5" t="s">
        <v>141</v>
      </c>
      <c r="AJ340" s="14"/>
      <c r="AK340" s="5"/>
    </row>
    <row r="341" spans="1:37" x14ac:dyDescent="0.25">
      <c r="A341" s="2">
        <v>3</v>
      </c>
      <c r="B341" s="120">
        <v>43111</v>
      </c>
      <c r="C341" s="2">
        <v>23</v>
      </c>
      <c r="D341" s="10">
        <v>19</v>
      </c>
      <c r="E341" s="10">
        <v>32</v>
      </c>
      <c r="G341" s="10">
        <v>36</v>
      </c>
      <c r="H341" s="10">
        <v>44</v>
      </c>
      <c r="I341" s="10">
        <v>5</v>
      </c>
      <c r="K341" s="10">
        <v>14</v>
      </c>
      <c r="O341" s="16">
        <v>3</v>
      </c>
      <c r="Q341" s="16">
        <v>6</v>
      </c>
      <c r="T341" s="5" t="s">
        <v>63</v>
      </c>
      <c r="U341" s="5" t="s">
        <v>153</v>
      </c>
      <c r="V341" s="34" t="s">
        <v>671</v>
      </c>
      <c r="W341" s="3">
        <v>0.52361111111111114</v>
      </c>
      <c r="X341" s="3">
        <v>0.54166666666666663</v>
      </c>
      <c r="Y341" s="5">
        <v>1</v>
      </c>
      <c r="Z341" s="5" t="s">
        <v>29</v>
      </c>
      <c r="AA341" s="108">
        <v>0</v>
      </c>
      <c r="AB341" s="5" t="s">
        <v>633</v>
      </c>
      <c r="AC341" s="5">
        <v>0</v>
      </c>
      <c r="AD341" s="5" t="s">
        <v>27</v>
      </c>
      <c r="AE341" s="5" t="s">
        <v>28</v>
      </c>
      <c r="AF341" s="5" t="s">
        <v>28</v>
      </c>
      <c r="AG341" s="3">
        <v>0.25555555555555559</v>
      </c>
      <c r="AH341" s="5" t="s">
        <v>1026</v>
      </c>
      <c r="AI341" s="5" t="s">
        <v>141</v>
      </c>
      <c r="AJ341" s="5"/>
      <c r="AK341" s="5"/>
    </row>
    <row r="342" spans="1:37" x14ac:dyDescent="0.25">
      <c r="A342" s="2">
        <v>3</v>
      </c>
      <c r="B342" s="120">
        <v>43111</v>
      </c>
      <c r="C342" s="2">
        <v>23</v>
      </c>
      <c r="D342" s="10">
        <v>10</v>
      </c>
      <c r="E342" s="10">
        <v>18</v>
      </c>
      <c r="F342" s="10">
        <v>8</v>
      </c>
      <c r="G342" s="10">
        <v>4</v>
      </c>
      <c r="H342" s="10">
        <v>23</v>
      </c>
      <c r="I342" s="10">
        <v>9</v>
      </c>
      <c r="K342" s="10">
        <v>18</v>
      </c>
      <c r="O342" s="16">
        <v>3</v>
      </c>
      <c r="P342" s="16">
        <v>8</v>
      </c>
      <c r="Q342" s="16">
        <v>2</v>
      </c>
      <c r="T342" s="5" t="s">
        <v>63</v>
      </c>
      <c r="U342" s="5" t="s">
        <v>152</v>
      </c>
      <c r="V342" s="34" t="s">
        <v>453</v>
      </c>
      <c r="W342" s="3">
        <v>0.5541666666666667</v>
      </c>
      <c r="X342" s="3">
        <v>0.57638888888888895</v>
      </c>
      <c r="Y342" s="5">
        <v>1</v>
      </c>
      <c r="Z342" s="5" t="s">
        <v>29</v>
      </c>
      <c r="AA342" s="5">
        <v>0</v>
      </c>
      <c r="AB342" s="5" t="s">
        <v>633</v>
      </c>
      <c r="AC342" s="5">
        <v>0</v>
      </c>
      <c r="AD342" s="5" t="s">
        <v>27</v>
      </c>
      <c r="AE342" s="5" t="s">
        <v>476</v>
      </c>
      <c r="AF342" s="111">
        <v>0.01</v>
      </c>
      <c r="AG342" s="3">
        <v>0.25555555555555559</v>
      </c>
      <c r="AH342" s="5" t="s">
        <v>1026</v>
      </c>
      <c r="AI342" s="5" t="s">
        <v>141</v>
      </c>
      <c r="AJ342" s="5" t="s">
        <v>634</v>
      </c>
      <c r="AK342" s="5"/>
    </row>
    <row r="343" spans="1:37" x14ac:dyDescent="0.25">
      <c r="A343" s="2">
        <v>3</v>
      </c>
      <c r="B343" s="120">
        <v>43111</v>
      </c>
      <c r="C343" s="2">
        <v>23</v>
      </c>
      <c r="D343" s="10">
        <v>56</v>
      </c>
      <c r="E343" s="10">
        <v>23</v>
      </c>
      <c r="G343" s="10">
        <v>7</v>
      </c>
      <c r="H343" s="10">
        <v>14</v>
      </c>
      <c r="I343" s="10">
        <v>17</v>
      </c>
      <c r="K343" s="10">
        <v>2</v>
      </c>
      <c r="T343" s="5" t="s">
        <v>63</v>
      </c>
      <c r="U343" s="5" t="s">
        <v>151</v>
      </c>
      <c r="V343" s="34" t="s">
        <v>452</v>
      </c>
      <c r="W343" s="3">
        <v>0.58402777777777781</v>
      </c>
      <c r="X343" s="3">
        <v>0.59583333333333333</v>
      </c>
      <c r="Y343" s="5">
        <v>1</v>
      </c>
      <c r="Z343" s="5" t="s">
        <v>29</v>
      </c>
      <c r="AA343" s="5">
        <v>0</v>
      </c>
      <c r="AB343" s="5" t="s">
        <v>633</v>
      </c>
      <c r="AC343" s="5">
        <v>0</v>
      </c>
      <c r="AD343" s="5" t="s">
        <v>27</v>
      </c>
      <c r="AE343" s="5" t="s">
        <v>28</v>
      </c>
      <c r="AF343" s="5" t="s">
        <v>28</v>
      </c>
      <c r="AG343" s="3">
        <v>0.25555555555555559</v>
      </c>
      <c r="AH343" s="5" t="s">
        <v>445</v>
      </c>
      <c r="AI343" s="5" t="s">
        <v>141</v>
      </c>
      <c r="AJ343" s="5"/>
      <c r="AK343" s="5"/>
    </row>
    <row r="344" spans="1:37" x14ac:dyDescent="0.25">
      <c r="A344" s="2">
        <v>3</v>
      </c>
      <c r="B344" s="120">
        <v>43111</v>
      </c>
      <c r="C344" s="2">
        <v>24</v>
      </c>
      <c r="D344" s="10">
        <v>16</v>
      </c>
      <c r="E344" s="10">
        <v>25</v>
      </c>
      <c r="G344" s="10">
        <v>1</v>
      </c>
      <c r="H344" s="10">
        <v>30</v>
      </c>
      <c r="I344" s="10">
        <v>21</v>
      </c>
      <c r="O344" s="16">
        <v>2</v>
      </c>
      <c r="T344" s="5" t="s">
        <v>63</v>
      </c>
      <c r="U344" s="5" t="s">
        <v>151</v>
      </c>
      <c r="V344" s="34" t="s">
        <v>452</v>
      </c>
      <c r="W344" s="3">
        <v>0.59583333333333333</v>
      </c>
      <c r="X344" s="3">
        <v>0.60625000000000007</v>
      </c>
      <c r="Y344" s="5">
        <v>1</v>
      </c>
      <c r="Z344" s="5" t="s">
        <v>29</v>
      </c>
      <c r="AA344" s="5">
        <v>0</v>
      </c>
      <c r="AB344" s="5" t="s">
        <v>633</v>
      </c>
      <c r="AC344" s="5">
        <v>0</v>
      </c>
      <c r="AD344" s="5" t="s">
        <v>27</v>
      </c>
      <c r="AE344" s="5" t="s">
        <v>28</v>
      </c>
      <c r="AF344" s="5" t="s">
        <v>28</v>
      </c>
      <c r="AG344" s="3">
        <v>0.25555555555555559</v>
      </c>
      <c r="AH344" s="5" t="s">
        <v>445</v>
      </c>
      <c r="AI344" s="5" t="s">
        <v>141</v>
      </c>
      <c r="AJ344" s="5"/>
      <c r="AK344" s="5"/>
    </row>
    <row r="345" spans="1:37" x14ac:dyDescent="0.25">
      <c r="A345" s="2">
        <v>3</v>
      </c>
      <c r="B345" s="120">
        <v>43111</v>
      </c>
      <c r="C345" s="2">
        <v>24</v>
      </c>
      <c r="D345" s="10">
        <v>34</v>
      </c>
      <c r="E345" s="10">
        <v>35</v>
      </c>
      <c r="G345" s="10">
        <v>3</v>
      </c>
      <c r="H345" s="10">
        <v>26</v>
      </c>
      <c r="I345" s="10">
        <v>15</v>
      </c>
      <c r="Q345" s="16">
        <v>86</v>
      </c>
      <c r="T345" s="5" t="s">
        <v>63</v>
      </c>
      <c r="U345" s="5" t="s">
        <v>149</v>
      </c>
      <c r="V345" s="34" t="s">
        <v>451</v>
      </c>
      <c r="W345" s="3">
        <v>0.625</v>
      </c>
      <c r="X345" s="3">
        <v>0.63888888888888895</v>
      </c>
      <c r="Y345" s="108">
        <v>1</v>
      </c>
      <c r="Z345" s="5" t="s">
        <v>29</v>
      </c>
      <c r="AA345" s="108">
        <v>0</v>
      </c>
      <c r="AB345" s="5" t="s">
        <v>633</v>
      </c>
      <c r="AC345" s="5">
        <v>0</v>
      </c>
      <c r="AD345" s="5" t="s">
        <v>27</v>
      </c>
      <c r="AE345" s="5" t="s">
        <v>28</v>
      </c>
      <c r="AF345" s="5" t="s">
        <v>28</v>
      </c>
      <c r="AG345" s="3">
        <v>0.25555555555555559</v>
      </c>
      <c r="AH345" s="5" t="s">
        <v>445</v>
      </c>
      <c r="AI345" s="5" t="s">
        <v>141</v>
      </c>
      <c r="AJ345" s="5" t="s">
        <v>635</v>
      </c>
      <c r="AK345" s="5"/>
    </row>
    <row r="346" spans="1:37" x14ac:dyDescent="0.25">
      <c r="A346" s="58">
        <v>4</v>
      </c>
      <c r="B346" s="121">
        <v>43133</v>
      </c>
      <c r="C346" s="2">
        <v>1</v>
      </c>
      <c r="D346" s="71">
        <v>1</v>
      </c>
      <c r="E346" s="70"/>
      <c r="F346" s="70"/>
      <c r="G346" s="70"/>
      <c r="H346" s="70"/>
      <c r="I346" s="36">
        <v>1</v>
      </c>
      <c r="J346" s="36"/>
      <c r="K346" s="71"/>
      <c r="L346" s="62"/>
      <c r="M346" s="62"/>
      <c r="N346" s="62"/>
      <c r="O346" s="62"/>
      <c r="P346" s="62"/>
      <c r="Q346" s="62"/>
      <c r="R346" s="19"/>
      <c r="S346" s="19"/>
      <c r="T346" s="5" t="s">
        <v>91</v>
      </c>
      <c r="U346" s="104" t="s">
        <v>178</v>
      </c>
      <c r="V346" s="34" t="s">
        <v>92</v>
      </c>
      <c r="W346" s="74" t="s">
        <v>823</v>
      </c>
      <c r="X346" s="17" t="s">
        <v>824</v>
      </c>
      <c r="Y346" s="14">
        <v>2</v>
      </c>
      <c r="Z346" s="13" t="s">
        <v>357</v>
      </c>
      <c r="AA346" s="13">
        <v>3</v>
      </c>
      <c r="AB346" s="115" t="s">
        <v>26</v>
      </c>
      <c r="AC346" s="13">
        <v>4</v>
      </c>
      <c r="AD346" s="5" t="s">
        <v>27</v>
      </c>
      <c r="AE346" s="33" t="s">
        <v>28</v>
      </c>
      <c r="AF346" s="14" t="s">
        <v>28</v>
      </c>
      <c r="AG346" s="17" t="s">
        <v>825</v>
      </c>
      <c r="AH346" s="33" t="s">
        <v>445</v>
      </c>
      <c r="AI346" s="14" t="s">
        <v>27</v>
      </c>
      <c r="AJ346" s="33" t="s">
        <v>826</v>
      </c>
    </row>
    <row r="347" spans="1:37" ht="14.25" customHeight="1" x14ac:dyDescent="0.25">
      <c r="A347" s="1">
        <v>4</v>
      </c>
      <c r="B347" s="120">
        <v>43133</v>
      </c>
      <c r="C347" s="2">
        <v>1</v>
      </c>
      <c r="D347" s="10">
        <v>4</v>
      </c>
      <c r="E347" s="10">
        <v>9</v>
      </c>
      <c r="G347" s="10">
        <v>1</v>
      </c>
      <c r="H347" s="10">
        <v>3</v>
      </c>
      <c r="I347" s="10">
        <v>31</v>
      </c>
      <c r="J347" s="10">
        <v>27</v>
      </c>
      <c r="T347" s="5" t="s">
        <v>63</v>
      </c>
      <c r="U347" s="5" t="s">
        <v>586</v>
      </c>
      <c r="V347" s="34" t="s">
        <v>722</v>
      </c>
      <c r="W347" s="3">
        <v>0.37222222222222223</v>
      </c>
      <c r="X347" s="3">
        <v>0.38750000000000001</v>
      </c>
      <c r="Y347" s="5">
        <v>2</v>
      </c>
      <c r="Z347" s="13" t="s">
        <v>29</v>
      </c>
      <c r="AA347" s="5">
        <v>3</v>
      </c>
      <c r="AB347" s="5" t="s">
        <v>587</v>
      </c>
      <c r="AC347" s="5">
        <v>2</v>
      </c>
      <c r="AD347" s="5" t="s">
        <v>27</v>
      </c>
      <c r="AE347" s="5" t="s">
        <v>28</v>
      </c>
      <c r="AF347" s="5" t="s">
        <v>28</v>
      </c>
      <c r="AG347" s="3">
        <v>0.47847222222222219</v>
      </c>
      <c r="AH347" s="5" t="s">
        <v>445</v>
      </c>
      <c r="AI347" s="5" t="s">
        <v>27</v>
      </c>
      <c r="AJ347" s="14"/>
    </row>
    <row r="348" spans="1:37" x14ac:dyDescent="0.25">
      <c r="A348" s="58">
        <v>4</v>
      </c>
      <c r="B348" s="121">
        <v>43133</v>
      </c>
      <c r="C348" s="2">
        <v>2</v>
      </c>
      <c r="D348" s="71">
        <v>2</v>
      </c>
      <c r="E348" s="70"/>
      <c r="F348" s="71"/>
      <c r="G348" s="71"/>
      <c r="H348" s="71"/>
      <c r="I348" s="71">
        <v>6</v>
      </c>
      <c r="J348" s="71"/>
      <c r="K348" s="71"/>
      <c r="L348" s="62"/>
      <c r="M348" s="62"/>
      <c r="N348" s="19"/>
      <c r="O348" s="62">
        <v>1</v>
      </c>
      <c r="P348" s="19"/>
      <c r="Q348" s="63">
        <v>1</v>
      </c>
      <c r="R348" s="19"/>
      <c r="S348" s="19"/>
      <c r="T348" s="5" t="s">
        <v>91</v>
      </c>
      <c r="U348" s="104" t="s">
        <v>177</v>
      </c>
      <c r="V348" s="34" t="s">
        <v>94</v>
      </c>
      <c r="W348" s="74" t="s">
        <v>827</v>
      </c>
      <c r="X348" s="17" t="s">
        <v>365</v>
      </c>
      <c r="Y348" s="14">
        <v>2</v>
      </c>
      <c r="Z348" s="13" t="s">
        <v>357</v>
      </c>
      <c r="AA348" s="13">
        <v>3</v>
      </c>
      <c r="AB348" s="115" t="s">
        <v>26</v>
      </c>
      <c r="AC348" s="13">
        <v>5</v>
      </c>
      <c r="AD348" s="5" t="s">
        <v>27</v>
      </c>
      <c r="AE348" s="33" t="s">
        <v>28</v>
      </c>
      <c r="AF348" s="14" t="s">
        <v>28</v>
      </c>
      <c r="AG348" s="17" t="s">
        <v>825</v>
      </c>
      <c r="AH348" s="33" t="s">
        <v>546</v>
      </c>
      <c r="AI348" s="14" t="s">
        <v>27</v>
      </c>
      <c r="AJ348" s="33"/>
    </row>
    <row r="349" spans="1:37" x14ac:dyDescent="0.25">
      <c r="A349" s="58">
        <v>4</v>
      </c>
      <c r="B349" s="121">
        <v>43133</v>
      </c>
      <c r="C349" s="2">
        <v>2</v>
      </c>
      <c r="D349" s="71"/>
      <c r="E349" s="71"/>
      <c r="F349" s="71"/>
      <c r="G349" s="71">
        <v>1</v>
      </c>
      <c r="H349" s="71">
        <v>1</v>
      </c>
      <c r="I349" s="71">
        <v>5</v>
      </c>
      <c r="J349" s="71"/>
      <c r="K349" s="71">
        <v>3</v>
      </c>
      <c r="L349" s="19"/>
      <c r="M349" s="19"/>
      <c r="N349" s="19"/>
      <c r="O349" s="62"/>
      <c r="P349" s="19"/>
      <c r="Q349" s="19"/>
      <c r="R349" s="19"/>
      <c r="S349" s="19"/>
      <c r="T349" s="5" t="s">
        <v>91</v>
      </c>
      <c r="U349" s="104" t="s">
        <v>96</v>
      </c>
      <c r="V349" s="34" t="s">
        <v>97</v>
      </c>
      <c r="W349" s="74" t="s">
        <v>222</v>
      </c>
      <c r="X349" s="17" t="s">
        <v>119</v>
      </c>
      <c r="Y349" s="14">
        <v>2</v>
      </c>
      <c r="Z349" s="13" t="s">
        <v>357</v>
      </c>
      <c r="AA349" s="13">
        <v>2</v>
      </c>
      <c r="AB349" s="115" t="s">
        <v>26</v>
      </c>
      <c r="AC349" s="13">
        <v>5</v>
      </c>
      <c r="AD349" s="5" t="s">
        <v>27</v>
      </c>
      <c r="AE349" s="33" t="s">
        <v>28</v>
      </c>
      <c r="AF349" s="14" t="s">
        <v>28</v>
      </c>
      <c r="AG349" s="17" t="s">
        <v>825</v>
      </c>
      <c r="AH349" s="33" t="s">
        <v>546</v>
      </c>
      <c r="AI349" s="14" t="s">
        <v>27</v>
      </c>
      <c r="AJ349" s="96"/>
    </row>
    <row r="350" spans="1:37" x14ac:dyDescent="0.25">
      <c r="A350" s="58">
        <v>4</v>
      </c>
      <c r="B350" s="121">
        <v>43133</v>
      </c>
      <c r="C350" s="2">
        <v>2</v>
      </c>
      <c r="D350" s="71">
        <v>4</v>
      </c>
      <c r="E350" s="71">
        <v>90</v>
      </c>
      <c r="F350" s="71"/>
      <c r="G350" s="71">
        <v>1</v>
      </c>
      <c r="H350" s="71">
        <v>1</v>
      </c>
      <c r="I350" s="71">
        <v>3</v>
      </c>
      <c r="J350" s="71"/>
      <c r="K350" s="71"/>
      <c r="L350" s="62"/>
      <c r="M350" s="62"/>
      <c r="N350" s="19">
        <v>5</v>
      </c>
      <c r="O350" s="62"/>
      <c r="P350" s="19"/>
      <c r="Q350" s="63"/>
      <c r="R350" s="19"/>
      <c r="S350" s="19"/>
      <c r="T350" s="5" t="s">
        <v>91</v>
      </c>
      <c r="U350" s="104" t="s">
        <v>101</v>
      </c>
      <c r="V350" s="24" t="s">
        <v>102</v>
      </c>
      <c r="W350" s="74" t="s">
        <v>130</v>
      </c>
      <c r="X350" s="17" t="s">
        <v>285</v>
      </c>
      <c r="Y350" s="14">
        <v>2</v>
      </c>
      <c r="Z350" s="13" t="s">
        <v>357</v>
      </c>
      <c r="AA350" s="13">
        <v>2</v>
      </c>
      <c r="AB350" s="115" t="s">
        <v>26</v>
      </c>
      <c r="AC350" s="13">
        <v>2</v>
      </c>
      <c r="AD350" s="5" t="s">
        <v>27</v>
      </c>
      <c r="AE350" s="33" t="s">
        <v>28</v>
      </c>
      <c r="AF350" s="14" t="s">
        <v>28</v>
      </c>
      <c r="AG350" s="17" t="s">
        <v>825</v>
      </c>
      <c r="AH350" s="13" t="s">
        <v>438</v>
      </c>
      <c r="AI350" s="14" t="s">
        <v>27</v>
      </c>
      <c r="AJ350" s="33" t="s">
        <v>877</v>
      </c>
    </row>
    <row r="351" spans="1:37" x14ac:dyDescent="0.25">
      <c r="A351" s="58">
        <v>4</v>
      </c>
      <c r="B351" s="121">
        <v>43133</v>
      </c>
      <c r="C351" s="2">
        <v>2</v>
      </c>
      <c r="D351" s="71">
        <v>10</v>
      </c>
      <c r="E351" s="71">
        <v>7</v>
      </c>
      <c r="F351" s="71"/>
      <c r="G351" s="71">
        <v>4</v>
      </c>
      <c r="H351" s="71">
        <v>1</v>
      </c>
      <c r="I351" s="71">
        <v>730</v>
      </c>
      <c r="J351" s="71"/>
      <c r="K351" s="71">
        <v>5</v>
      </c>
      <c r="L351" s="19"/>
      <c r="M351" s="19"/>
      <c r="N351" s="19"/>
      <c r="O351" s="62"/>
      <c r="P351" s="19"/>
      <c r="Q351" s="19"/>
      <c r="R351" s="19"/>
      <c r="S351" s="19"/>
      <c r="T351" s="5" t="s">
        <v>91</v>
      </c>
      <c r="U351" s="104" t="s">
        <v>103</v>
      </c>
      <c r="V351" s="24" t="s">
        <v>104</v>
      </c>
      <c r="W351" s="74" t="s">
        <v>122</v>
      </c>
      <c r="X351" s="17" t="s">
        <v>366</v>
      </c>
      <c r="Y351" s="14">
        <v>2</v>
      </c>
      <c r="Z351" s="13" t="s">
        <v>29</v>
      </c>
      <c r="AA351" s="13">
        <v>2</v>
      </c>
      <c r="AB351" s="115" t="s">
        <v>26</v>
      </c>
      <c r="AC351" s="13">
        <v>2</v>
      </c>
      <c r="AD351" s="5" t="s">
        <v>27</v>
      </c>
      <c r="AE351" s="33" t="s">
        <v>28</v>
      </c>
      <c r="AF351" s="14" t="s">
        <v>28</v>
      </c>
      <c r="AG351" s="17" t="s">
        <v>825</v>
      </c>
      <c r="AH351" s="13" t="s">
        <v>438</v>
      </c>
      <c r="AI351" s="14" t="s">
        <v>27</v>
      </c>
      <c r="AJ351" s="13" t="s">
        <v>880</v>
      </c>
    </row>
    <row r="352" spans="1:37" x14ac:dyDescent="0.25">
      <c r="A352" s="1">
        <v>4</v>
      </c>
      <c r="B352" s="120">
        <v>43133</v>
      </c>
      <c r="C352" s="2">
        <v>2</v>
      </c>
      <c r="D352" s="10">
        <v>61</v>
      </c>
      <c r="E352" s="10">
        <v>18</v>
      </c>
      <c r="G352" s="10">
        <v>4</v>
      </c>
      <c r="H352" s="10">
        <v>4</v>
      </c>
      <c r="I352" s="10">
        <v>97</v>
      </c>
      <c r="O352" s="16">
        <v>3</v>
      </c>
      <c r="T352" s="5" t="s">
        <v>63</v>
      </c>
      <c r="U352" s="5" t="s">
        <v>588</v>
      </c>
      <c r="V352" s="34" t="s">
        <v>698</v>
      </c>
      <c r="W352" s="3">
        <v>0.39861111111111108</v>
      </c>
      <c r="X352" s="3">
        <v>0.40972222222222227</v>
      </c>
      <c r="Y352" s="5">
        <v>2</v>
      </c>
      <c r="Z352" s="13" t="s">
        <v>29</v>
      </c>
      <c r="AA352" s="5">
        <v>3</v>
      </c>
      <c r="AB352" s="5" t="s">
        <v>587</v>
      </c>
      <c r="AC352" s="5">
        <v>8</v>
      </c>
      <c r="AD352" s="5" t="s">
        <v>27</v>
      </c>
      <c r="AE352" s="5" t="s">
        <v>28</v>
      </c>
      <c r="AF352" s="5" t="s">
        <v>28</v>
      </c>
      <c r="AG352" s="3">
        <v>0.47847222222222219</v>
      </c>
      <c r="AH352" s="5" t="s">
        <v>445</v>
      </c>
      <c r="AI352" s="5" t="s">
        <v>27</v>
      </c>
      <c r="AJ352" s="13" t="s">
        <v>851</v>
      </c>
    </row>
    <row r="353" spans="1:37" x14ac:dyDescent="0.25">
      <c r="A353" s="1">
        <v>4</v>
      </c>
      <c r="B353" s="120">
        <v>43133</v>
      </c>
      <c r="C353" s="2">
        <v>2</v>
      </c>
      <c r="E353" s="10">
        <v>17</v>
      </c>
      <c r="G353" s="10">
        <v>3</v>
      </c>
      <c r="H353" s="10">
        <v>10</v>
      </c>
      <c r="I353" s="10">
        <v>106</v>
      </c>
      <c r="K353" s="10">
        <v>1</v>
      </c>
      <c r="N353" s="16">
        <v>2</v>
      </c>
      <c r="O353" s="16">
        <v>1</v>
      </c>
      <c r="T353" s="5" t="s">
        <v>63</v>
      </c>
      <c r="U353" s="5" t="s">
        <v>589</v>
      </c>
      <c r="V353" s="34" t="s">
        <v>724</v>
      </c>
      <c r="W353" s="3">
        <v>0.41805555555555557</v>
      </c>
      <c r="X353" s="3">
        <v>0.4291666666666667</v>
      </c>
      <c r="Y353" s="5">
        <v>2</v>
      </c>
      <c r="Z353" s="13" t="s">
        <v>29</v>
      </c>
      <c r="AA353" s="5">
        <v>2</v>
      </c>
      <c r="AB353" s="5" t="s">
        <v>587</v>
      </c>
      <c r="AC353" s="5">
        <v>4</v>
      </c>
      <c r="AD353" s="5" t="s">
        <v>27</v>
      </c>
      <c r="AE353" s="5" t="s">
        <v>28</v>
      </c>
      <c r="AF353" s="5" t="s">
        <v>28</v>
      </c>
      <c r="AG353" s="3">
        <v>0.47847222222222202</v>
      </c>
      <c r="AH353" s="5" t="s">
        <v>546</v>
      </c>
      <c r="AI353" s="5" t="s">
        <v>27</v>
      </c>
      <c r="AJ353" s="13" t="s">
        <v>882</v>
      </c>
      <c r="AK353" s="33"/>
    </row>
    <row r="354" spans="1:37" x14ac:dyDescent="0.25">
      <c r="A354" s="58">
        <v>4</v>
      </c>
      <c r="B354" s="121">
        <v>43133</v>
      </c>
      <c r="C354" s="2">
        <v>3</v>
      </c>
      <c r="D354" s="71"/>
      <c r="E354" s="71"/>
      <c r="F354" s="71"/>
      <c r="G354" s="71"/>
      <c r="H354" s="71"/>
      <c r="I354" s="71"/>
      <c r="J354" s="71"/>
      <c r="K354" s="71"/>
      <c r="L354" s="62"/>
      <c r="M354" s="62"/>
      <c r="N354" s="19"/>
      <c r="O354" s="62"/>
      <c r="P354" s="19"/>
      <c r="Q354" s="63"/>
      <c r="R354" s="19"/>
      <c r="S354" s="19"/>
      <c r="T354" s="5" t="s">
        <v>91</v>
      </c>
      <c r="U354" s="104" t="s">
        <v>106</v>
      </c>
      <c r="V354" s="34" t="s">
        <v>107</v>
      </c>
      <c r="W354" s="74" t="s">
        <v>362</v>
      </c>
      <c r="X354" s="17" t="s">
        <v>123</v>
      </c>
      <c r="Y354" s="14">
        <v>1</v>
      </c>
      <c r="Z354" s="13" t="s">
        <v>29</v>
      </c>
      <c r="AA354" s="13">
        <v>1</v>
      </c>
      <c r="AB354" s="115" t="s">
        <v>26</v>
      </c>
      <c r="AC354" s="13">
        <v>2</v>
      </c>
      <c r="AD354" s="5" t="s">
        <v>27</v>
      </c>
      <c r="AE354" s="33" t="s">
        <v>28</v>
      </c>
      <c r="AF354" s="14" t="s">
        <v>28</v>
      </c>
      <c r="AG354" s="17" t="s">
        <v>825</v>
      </c>
      <c r="AH354" s="13" t="s">
        <v>438</v>
      </c>
      <c r="AI354" s="14" t="s">
        <v>27</v>
      </c>
      <c r="AJ354" s="33" t="s">
        <v>878</v>
      </c>
    </row>
    <row r="355" spans="1:37" x14ac:dyDescent="0.25">
      <c r="A355" s="58">
        <v>4</v>
      </c>
      <c r="B355" s="121">
        <v>43133</v>
      </c>
      <c r="C355" s="20">
        <v>3</v>
      </c>
      <c r="D355" s="21">
        <v>73</v>
      </c>
      <c r="E355" s="21">
        <v>15</v>
      </c>
      <c r="F355" s="21">
        <v>6</v>
      </c>
      <c r="G355" s="21">
        <v>5</v>
      </c>
      <c r="H355" s="21">
        <v>18</v>
      </c>
      <c r="I355" s="21">
        <v>393</v>
      </c>
      <c r="J355" s="21"/>
      <c r="K355" s="21">
        <v>4</v>
      </c>
      <c r="L355" s="22"/>
      <c r="M355" s="22"/>
      <c r="N355" s="22">
        <v>4</v>
      </c>
      <c r="O355" s="22">
        <v>2</v>
      </c>
      <c r="P355" s="22"/>
      <c r="Q355" s="22"/>
      <c r="R355" s="22"/>
      <c r="S355" s="22"/>
      <c r="T355" s="14" t="s">
        <v>63</v>
      </c>
      <c r="U355" s="14" t="s">
        <v>45</v>
      </c>
      <c r="V355" s="25" t="s">
        <v>863</v>
      </c>
      <c r="W355" s="57">
        <v>0.44027777777777777</v>
      </c>
      <c r="X355" s="57">
        <v>0.46388888888888885</v>
      </c>
      <c r="Y355" s="14">
        <v>2</v>
      </c>
      <c r="Z355" s="33" t="s">
        <v>29</v>
      </c>
      <c r="AA355" s="14">
        <v>2</v>
      </c>
      <c r="AB355" s="14" t="s">
        <v>65</v>
      </c>
      <c r="AC355" s="14">
        <v>3</v>
      </c>
      <c r="AD355" s="14" t="s">
        <v>141</v>
      </c>
      <c r="AE355" s="14" t="s">
        <v>28</v>
      </c>
      <c r="AF355" s="14" t="s">
        <v>28</v>
      </c>
      <c r="AG355" s="57">
        <v>0.47847222222222202</v>
      </c>
      <c r="AH355" s="14" t="s">
        <v>546</v>
      </c>
      <c r="AI355" s="14" t="s">
        <v>141</v>
      </c>
      <c r="AJ355" s="33" t="s">
        <v>883</v>
      </c>
      <c r="AK355" s="33"/>
    </row>
    <row r="356" spans="1:37" x14ac:dyDescent="0.25">
      <c r="A356" s="58">
        <v>4</v>
      </c>
      <c r="B356" s="121">
        <v>43133</v>
      </c>
      <c r="C356" s="20">
        <v>3</v>
      </c>
      <c r="D356" s="21">
        <v>153</v>
      </c>
      <c r="E356" s="21">
        <v>106</v>
      </c>
      <c r="F356" s="21"/>
      <c r="G356" s="21">
        <v>16</v>
      </c>
      <c r="H356" s="21">
        <v>3</v>
      </c>
      <c r="I356" s="21">
        <v>187</v>
      </c>
      <c r="J356" s="21">
        <v>75</v>
      </c>
      <c r="K356" s="21">
        <v>6</v>
      </c>
      <c r="L356" s="22"/>
      <c r="M356" s="22"/>
      <c r="N356" s="22"/>
      <c r="O356" s="22">
        <v>5</v>
      </c>
      <c r="P356" s="22"/>
      <c r="Q356" s="22"/>
      <c r="R356" s="22"/>
      <c r="S356" s="22"/>
      <c r="T356" s="14" t="s">
        <v>63</v>
      </c>
      <c r="U356" s="14" t="s">
        <v>852</v>
      </c>
      <c r="V356" s="25" t="s">
        <v>864</v>
      </c>
      <c r="W356" s="57">
        <v>0.47916666666666669</v>
      </c>
      <c r="X356" s="57">
        <v>0.50277777777777777</v>
      </c>
      <c r="Y356" s="117" t="s">
        <v>55</v>
      </c>
      <c r="Z356" s="33" t="s">
        <v>29</v>
      </c>
      <c r="AA356" s="14">
        <v>2</v>
      </c>
      <c r="AB356" s="14" t="s">
        <v>587</v>
      </c>
      <c r="AC356" s="14">
        <v>2</v>
      </c>
      <c r="AD356" s="14" t="s">
        <v>141</v>
      </c>
      <c r="AE356" s="14" t="s">
        <v>28</v>
      </c>
      <c r="AF356" s="14" t="s">
        <v>28</v>
      </c>
      <c r="AG356" s="57">
        <v>0.47847222222222202</v>
      </c>
      <c r="AH356" s="14" t="s">
        <v>438</v>
      </c>
      <c r="AI356" s="14" t="s">
        <v>141</v>
      </c>
      <c r="AJ356" s="33" t="s">
        <v>871</v>
      </c>
      <c r="AK356" s="33"/>
    </row>
    <row r="357" spans="1:37" x14ac:dyDescent="0.25">
      <c r="A357" s="58">
        <v>4</v>
      </c>
      <c r="B357" s="121">
        <v>43152</v>
      </c>
      <c r="C357" s="20">
        <v>3</v>
      </c>
      <c r="D357" s="84">
        <v>192</v>
      </c>
      <c r="E357" s="84">
        <v>34</v>
      </c>
      <c r="F357" s="70"/>
      <c r="G357" s="84">
        <v>4</v>
      </c>
      <c r="H357" s="84">
        <v>1</v>
      </c>
      <c r="I357" s="84">
        <v>3</v>
      </c>
      <c r="J357" s="99"/>
      <c r="K357" s="99"/>
      <c r="L357" s="69"/>
      <c r="M357" s="69"/>
      <c r="N357" s="52"/>
      <c r="O357" s="69"/>
      <c r="P357" s="52"/>
      <c r="Q357" s="100">
        <v>2</v>
      </c>
      <c r="R357" s="52"/>
      <c r="S357" s="52"/>
      <c r="T357" s="14" t="s">
        <v>91</v>
      </c>
      <c r="U357" s="14" t="s">
        <v>884</v>
      </c>
      <c r="V357" s="25" t="s">
        <v>885</v>
      </c>
      <c r="W357" s="60" t="s">
        <v>118</v>
      </c>
      <c r="X357" s="60" t="s">
        <v>218</v>
      </c>
      <c r="Y357" s="14">
        <v>0</v>
      </c>
      <c r="Z357" s="33" t="s">
        <v>29</v>
      </c>
      <c r="AA357" s="33">
        <v>0</v>
      </c>
      <c r="AB357" s="115" t="s">
        <v>757</v>
      </c>
      <c r="AC357" s="33">
        <v>0</v>
      </c>
      <c r="AD357" s="33" t="s">
        <v>740</v>
      </c>
      <c r="AE357" s="33" t="s">
        <v>28</v>
      </c>
      <c r="AF357" s="14" t="s">
        <v>28</v>
      </c>
      <c r="AG357" s="57">
        <v>0.57361111111111118</v>
      </c>
      <c r="AH357" s="33" t="s">
        <v>445</v>
      </c>
      <c r="AI357" s="14" t="s">
        <v>886</v>
      </c>
      <c r="AJ357" s="33" t="s">
        <v>887</v>
      </c>
      <c r="AK357" s="32" t="s">
        <v>1162</v>
      </c>
    </row>
    <row r="358" spans="1:37" x14ac:dyDescent="0.25">
      <c r="A358" s="58">
        <v>4</v>
      </c>
      <c r="B358" s="121">
        <v>43133</v>
      </c>
      <c r="C358" s="20">
        <v>4</v>
      </c>
      <c r="D358" s="27">
        <v>72</v>
      </c>
      <c r="E358" s="27">
        <v>8</v>
      </c>
      <c r="G358" s="27">
        <v>26</v>
      </c>
      <c r="H358" s="27">
        <v>15</v>
      </c>
      <c r="I358" s="27">
        <v>11</v>
      </c>
      <c r="J358" s="27">
        <v>17</v>
      </c>
      <c r="K358" s="10">
        <v>2</v>
      </c>
      <c r="O358" s="16">
        <v>1</v>
      </c>
      <c r="Q358" s="28">
        <v>74</v>
      </c>
      <c r="T358" s="5" t="s">
        <v>63</v>
      </c>
      <c r="U358" s="5" t="s">
        <v>593</v>
      </c>
      <c r="V358" s="34" t="s">
        <v>853</v>
      </c>
      <c r="W358" s="3">
        <v>0.51250000000000007</v>
      </c>
      <c r="X358" s="3">
        <v>0.52569444444444446</v>
      </c>
      <c r="Y358" s="108" t="s">
        <v>55</v>
      </c>
      <c r="Z358" s="13" t="s">
        <v>29</v>
      </c>
      <c r="AA358" s="5">
        <v>1</v>
      </c>
      <c r="AB358" s="5" t="s">
        <v>587</v>
      </c>
      <c r="AC358" s="5">
        <v>6</v>
      </c>
      <c r="AD358" s="5" t="s">
        <v>141</v>
      </c>
      <c r="AE358" s="5" t="s">
        <v>28</v>
      </c>
      <c r="AF358" s="5" t="s">
        <v>28</v>
      </c>
      <c r="AG358" s="3">
        <v>0.47847222222222219</v>
      </c>
      <c r="AH358" s="5" t="s">
        <v>438</v>
      </c>
      <c r="AI358" s="5" t="s">
        <v>141</v>
      </c>
      <c r="AJ358" s="14" t="s">
        <v>870</v>
      </c>
      <c r="AK358" s="32" t="s">
        <v>944</v>
      </c>
    </row>
    <row r="359" spans="1:37" x14ac:dyDescent="0.25">
      <c r="A359" s="58">
        <v>4</v>
      </c>
      <c r="B359" s="121">
        <v>43133</v>
      </c>
      <c r="C359" s="20">
        <v>4</v>
      </c>
      <c r="D359" s="27">
        <v>202</v>
      </c>
      <c r="E359" s="27">
        <v>65</v>
      </c>
      <c r="F359" s="10">
        <v>8</v>
      </c>
      <c r="G359" s="27">
        <v>10</v>
      </c>
      <c r="H359" s="27">
        <v>14</v>
      </c>
      <c r="I359" s="27">
        <v>8</v>
      </c>
      <c r="K359" s="10">
        <v>4</v>
      </c>
      <c r="O359" s="16">
        <v>2</v>
      </c>
      <c r="Q359" s="28">
        <v>58</v>
      </c>
      <c r="T359" s="5" t="s">
        <v>63</v>
      </c>
      <c r="U359" s="5" t="s">
        <v>596</v>
      </c>
      <c r="V359" s="34" t="s">
        <v>727</v>
      </c>
      <c r="W359" s="3">
        <v>0.53472222222222221</v>
      </c>
      <c r="X359" s="3">
        <v>0.54791666666666672</v>
      </c>
      <c r="Y359" s="108" t="s">
        <v>55</v>
      </c>
      <c r="Z359" s="13" t="s">
        <v>29</v>
      </c>
      <c r="AA359" s="5">
        <v>2</v>
      </c>
      <c r="AB359" s="5" t="s">
        <v>587</v>
      </c>
      <c r="AC359" s="5">
        <v>3</v>
      </c>
      <c r="AD359" s="5" t="s">
        <v>141</v>
      </c>
      <c r="AE359" s="5" t="s">
        <v>28</v>
      </c>
      <c r="AF359" s="5" t="s">
        <v>28</v>
      </c>
      <c r="AG359" s="3">
        <v>0.47847222222222219</v>
      </c>
      <c r="AH359" s="5" t="s">
        <v>438</v>
      </c>
      <c r="AI359" s="5" t="s">
        <v>141</v>
      </c>
      <c r="AJ359" s="14" t="s">
        <v>872</v>
      </c>
      <c r="AK359" s="32" t="s">
        <v>944</v>
      </c>
    </row>
    <row r="360" spans="1:37" x14ac:dyDescent="0.25">
      <c r="A360" s="58">
        <v>4</v>
      </c>
      <c r="B360" s="121">
        <v>43133</v>
      </c>
      <c r="C360" s="20">
        <v>4</v>
      </c>
      <c r="D360" s="27">
        <v>24</v>
      </c>
      <c r="E360" s="27">
        <v>14</v>
      </c>
      <c r="G360" s="27">
        <v>7</v>
      </c>
      <c r="H360" s="27">
        <v>5</v>
      </c>
      <c r="I360" s="27">
        <v>5</v>
      </c>
      <c r="K360" s="10">
        <v>2</v>
      </c>
      <c r="N360" s="16">
        <v>1</v>
      </c>
      <c r="O360" s="16">
        <v>1</v>
      </c>
      <c r="Q360" s="28">
        <v>6</v>
      </c>
      <c r="T360" s="5" t="s">
        <v>63</v>
      </c>
      <c r="U360" s="5" t="s">
        <v>597</v>
      </c>
      <c r="V360" s="34" t="s">
        <v>728</v>
      </c>
      <c r="W360" s="3">
        <v>0.55138888888888882</v>
      </c>
      <c r="X360" s="3">
        <v>0.55902777777777779</v>
      </c>
      <c r="Y360" s="5">
        <v>1</v>
      </c>
      <c r="Z360" s="13" t="s">
        <v>29</v>
      </c>
      <c r="AA360" s="5">
        <v>1</v>
      </c>
      <c r="AB360" s="5" t="s">
        <v>587</v>
      </c>
      <c r="AC360" s="5">
        <v>2</v>
      </c>
      <c r="AD360" s="5" t="s">
        <v>141</v>
      </c>
      <c r="AE360" s="5" t="s">
        <v>28</v>
      </c>
      <c r="AF360" s="5" t="s">
        <v>28</v>
      </c>
      <c r="AG360" s="3">
        <v>0.47847222222222219</v>
      </c>
      <c r="AH360" s="5" t="s">
        <v>438</v>
      </c>
      <c r="AI360" s="5" t="s">
        <v>141</v>
      </c>
      <c r="AJ360" s="13" t="s">
        <v>854</v>
      </c>
      <c r="AK360" s="32" t="s">
        <v>944</v>
      </c>
    </row>
    <row r="361" spans="1:37" x14ac:dyDescent="0.25">
      <c r="A361" s="58">
        <v>4</v>
      </c>
      <c r="B361" s="121">
        <v>43133</v>
      </c>
      <c r="C361" s="20">
        <v>4</v>
      </c>
      <c r="D361" s="27">
        <v>28</v>
      </c>
      <c r="E361" s="27">
        <v>30</v>
      </c>
      <c r="G361" s="27">
        <v>2</v>
      </c>
      <c r="H361" s="27">
        <v>3</v>
      </c>
      <c r="I361" s="27">
        <v>2</v>
      </c>
      <c r="K361" s="10">
        <v>1</v>
      </c>
      <c r="T361" s="5" t="s">
        <v>63</v>
      </c>
      <c r="U361" s="5" t="s">
        <v>598</v>
      </c>
      <c r="V361" s="34" t="s">
        <v>729</v>
      </c>
      <c r="W361" s="3">
        <v>0.56527777777777777</v>
      </c>
      <c r="X361" s="3">
        <v>0.57291666666666663</v>
      </c>
      <c r="Y361" s="5">
        <v>1</v>
      </c>
      <c r="Z361" s="13" t="s">
        <v>29</v>
      </c>
      <c r="AA361" s="5">
        <v>2</v>
      </c>
      <c r="AB361" s="5" t="s">
        <v>26</v>
      </c>
      <c r="AC361" s="5">
        <v>6</v>
      </c>
      <c r="AD361" s="5" t="s">
        <v>141</v>
      </c>
      <c r="AE361" s="5" t="s">
        <v>28</v>
      </c>
      <c r="AF361" s="5" t="s">
        <v>28</v>
      </c>
      <c r="AG361" s="3">
        <v>0.47847222222222219</v>
      </c>
      <c r="AH361" s="5" t="s">
        <v>438</v>
      </c>
      <c r="AI361" s="5" t="s">
        <v>141</v>
      </c>
      <c r="AJ361" s="13" t="s">
        <v>855</v>
      </c>
      <c r="AK361" s="32" t="s">
        <v>944</v>
      </c>
    </row>
    <row r="362" spans="1:37" x14ac:dyDescent="0.25">
      <c r="A362" s="58">
        <v>4</v>
      </c>
      <c r="B362" s="121">
        <v>43133</v>
      </c>
      <c r="C362" s="20">
        <v>4</v>
      </c>
      <c r="D362" s="21">
        <v>76</v>
      </c>
      <c r="E362" s="21"/>
      <c r="G362" s="21">
        <v>9</v>
      </c>
      <c r="H362" s="21">
        <v>1</v>
      </c>
      <c r="I362" s="21">
        <v>7</v>
      </c>
      <c r="K362" s="10">
        <v>2</v>
      </c>
      <c r="S362" s="16" t="s">
        <v>486</v>
      </c>
      <c r="T362" s="5" t="s">
        <v>63</v>
      </c>
      <c r="U362" s="5" t="s">
        <v>599</v>
      </c>
      <c r="V362" s="34" t="s">
        <v>730</v>
      </c>
      <c r="W362" s="3">
        <v>0.57847222222222217</v>
      </c>
      <c r="X362" s="3">
        <v>0.58958333333333335</v>
      </c>
      <c r="Y362" s="5">
        <v>1</v>
      </c>
      <c r="Z362" s="13" t="s">
        <v>29</v>
      </c>
      <c r="AA362" s="5">
        <v>2</v>
      </c>
      <c r="AB362" s="5" t="s">
        <v>26</v>
      </c>
      <c r="AC362" s="5">
        <v>6</v>
      </c>
      <c r="AD362" s="5" t="s">
        <v>141</v>
      </c>
      <c r="AE362" s="5" t="s">
        <v>28</v>
      </c>
      <c r="AF362" s="5" t="s">
        <v>28</v>
      </c>
      <c r="AG362" s="3">
        <v>0.47847222222222219</v>
      </c>
      <c r="AH362" s="5" t="s">
        <v>438</v>
      </c>
      <c r="AI362" s="5" t="s">
        <v>141</v>
      </c>
      <c r="AJ362" s="14"/>
    </row>
    <row r="363" spans="1:37" x14ac:dyDescent="0.25">
      <c r="A363" s="58">
        <v>4</v>
      </c>
      <c r="B363" s="121">
        <v>43151</v>
      </c>
      <c r="C363" s="20">
        <v>4</v>
      </c>
      <c r="D363" s="10">
        <v>83</v>
      </c>
      <c r="E363" s="10">
        <v>9</v>
      </c>
      <c r="G363" s="10">
        <v>7</v>
      </c>
      <c r="H363" s="10">
        <v>2</v>
      </c>
      <c r="I363" s="10">
        <v>4</v>
      </c>
      <c r="J363" s="10">
        <v>15</v>
      </c>
      <c r="Q363" s="16">
        <v>12</v>
      </c>
      <c r="T363" s="5" t="s">
        <v>24</v>
      </c>
      <c r="U363" s="5" t="s">
        <v>341</v>
      </c>
      <c r="V363" s="34" t="s">
        <v>917</v>
      </c>
      <c r="W363" s="3">
        <v>0.39097222222222222</v>
      </c>
      <c r="X363" s="3">
        <v>0.40833333333333338</v>
      </c>
      <c r="Y363" s="5" t="s">
        <v>343</v>
      </c>
      <c r="Z363" s="5" t="s">
        <v>29</v>
      </c>
      <c r="AA363" s="5">
        <v>4</v>
      </c>
      <c r="AB363" s="5" t="s">
        <v>33</v>
      </c>
      <c r="AC363" s="5">
        <v>1</v>
      </c>
      <c r="AD363" s="5" t="s">
        <v>27</v>
      </c>
      <c r="AE363" s="5" t="s">
        <v>28</v>
      </c>
      <c r="AF363" s="5" t="s">
        <v>28</v>
      </c>
      <c r="AG363" s="3">
        <v>0.54375000000000007</v>
      </c>
      <c r="AH363" s="5" t="s">
        <v>445</v>
      </c>
      <c r="AI363" s="5" t="s">
        <v>32</v>
      </c>
      <c r="AJ363" s="13" t="s">
        <v>918</v>
      </c>
    </row>
    <row r="364" spans="1:37" x14ac:dyDescent="0.25">
      <c r="A364" s="58">
        <v>4</v>
      </c>
      <c r="B364" s="121">
        <v>43151</v>
      </c>
      <c r="C364" s="20">
        <v>4</v>
      </c>
      <c r="D364" s="27">
        <v>410</v>
      </c>
      <c r="E364" s="27">
        <v>25</v>
      </c>
      <c r="G364" s="10">
        <v>3</v>
      </c>
      <c r="H364" s="10">
        <v>3</v>
      </c>
      <c r="I364" s="10">
        <v>3</v>
      </c>
      <c r="Q364" s="16">
        <v>2</v>
      </c>
      <c r="T364" s="5" t="s">
        <v>24</v>
      </c>
      <c r="U364" s="5" t="s">
        <v>334</v>
      </c>
      <c r="V364" s="34" t="s">
        <v>929</v>
      </c>
      <c r="W364" s="3">
        <v>0.66875000000000007</v>
      </c>
      <c r="X364" s="3">
        <v>0.6777777777777777</v>
      </c>
      <c r="Y364" s="5">
        <v>2</v>
      </c>
      <c r="Z364" s="5" t="s">
        <v>29</v>
      </c>
      <c r="AA364" s="5">
        <v>4</v>
      </c>
      <c r="AB364" s="5" t="s">
        <v>33</v>
      </c>
      <c r="AC364" s="5">
        <v>3</v>
      </c>
      <c r="AD364" s="5" t="s">
        <v>27</v>
      </c>
      <c r="AE364" s="5" t="s">
        <v>34</v>
      </c>
      <c r="AF364" s="111">
        <v>0.2</v>
      </c>
      <c r="AG364" s="3">
        <v>0.54375000000000007</v>
      </c>
      <c r="AH364" s="5" t="s">
        <v>438</v>
      </c>
      <c r="AI364" s="5" t="s">
        <v>1038</v>
      </c>
      <c r="AK364" s="32" t="s">
        <v>961</v>
      </c>
    </row>
    <row r="365" spans="1:37" x14ac:dyDescent="0.25">
      <c r="A365" s="58">
        <v>4</v>
      </c>
      <c r="B365" s="121">
        <v>43152</v>
      </c>
      <c r="C365" s="101">
        <v>4</v>
      </c>
      <c r="D365" s="70">
        <v>504</v>
      </c>
      <c r="E365" s="70">
        <v>26</v>
      </c>
      <c r="F365" s="70"/>
      <c r="G365" s="70"/>
      <c r="H365" s="70"/>
      <c r="I365" s="70">
        <v>4</v>
      </c>
      <c r="J365" s="70"/>
      <c r="K365" s="70"/>
      <c r="L365" s="22"/>
      <c r="M365" s="22"/>
      <c r="N365" s="22"/>
      <c r="O365" s="22"/>
      <c r="P365" s="22"/>
      <c r="Q365" s="65"/>
      <c r="R365" s="22"/>
      <c r="S365" s="52"/>
      <c r="T365" s="14" t="s">
        <v>91</v>
      </c>
      <c r="U365" s="14" t="s">
        <v>198</v>
      </c>
      <c r="V365" s="25" t="s">
        <v>199</v>
      </c>
      <c r="W365" s="60" t="s">
        <v>122</v>
      </c>
      <c r="X365" s="57">
        <v>0.5625</v>
      </c>
      <c r="Y365" s="14">
        <v>0</v>
      </c>
      <c r="Z365" s="33" t="s">
        <v>29</v>
      </c>
      <c r="AA365" s="33">
        <v>1</v>
      </c>
      <c r="AB365" s="115" t="s">
        <v>145</v>
      </c>
      <c r="AC365" s="33">
        <v>1</v>
      </c>
      <c r="AD365" s="33" t="s">
        <v>141</v>
      </c>
      <c r="AE365" s="33" t="s">
        <v>28</v>
      </c>
      <c r="AF365" s="14" t="s">
        <v>28</v>
      </c>
      <c r="AG365" s="57">
        <v>0.57361111111111096</v>
      </c>
      <c r="AH365" s="33" t="s">
        <v>546</v>
      </c>
      <c r="AI365" s="14" t="s">
        <v>886</v>
      </c>
      <c r="AJ365" s="33" t="s">
        <v>891</v>
      </c>
      <c r="AK365" s="33"/>
    </row>
    <row r="366" spans="1:37" x14ac:dyDescent="0.25">
      <c r="A366" s="58">
        <v>4</v>
      </c>
      <c r="B366" s="121">
        <v>43152</v>
      </c>
      <c r="C366" s="101">
        <v>4</v>
      </c>
      <c r="D366" s="71">
        <v>6</v>
      </c>
      <c r="E366" s="71">
        <v>3</v>
      </c>
      <c r="F366" s="71"/>
      <c r="G366" s="71">
        <v>1</v>
      </c>
      <c r="H366" s="71"/>
      <c r="I366" s="71"/>
      <c r="J366" s="71"/>
      <c r="K366" s="71"/>
      <c r="S366" s="19"/>
      <c r="T366" s="14" t="s">
        <v>91</v>
      </c>
      <c r="U366" s="14" t="s">
        <v>201</v>
      </c>
      <c r="V366" s="25" t="s">
        <v>202</v>
      </c>
      <c r="W366" s="17" t="s">
        <v>134</v>
      </c>
      <c r="X366" s="17" t="s">
        <v>235</v>
      </c>
      <c r="Y366" s="5">
        <v>0</v>
      </c>
      <c r="Z366" s="13" t="s">
        <v>29</v>
      </c>
      <c r="AA366" s="13">
        <v>1</v>
      </c>
      <c r="AB366" s="116" t="s">
        <v>145</v>
      </c>
      <c r="AC366" s="13">
        <v>4</v>
      </c>
      <c r="AD366" s="13" t="s">
        <v>141</v>
      </c>
      <c r="AE366" s="13" t="s">
        <v>28</v>
      </c>
      <c r="AF366" s="5" t="s">
        <v>28</v>
      </c>
      <c r="AG366" s="3">
        <v>0.57361111111111096</v>
      </c>
      <c r="AH366" s="13" t="s">
        <v>438</v>
      </c>
      <c r="AI366" s="14" t="s">
        <v>886</v>
      </c>
      <c r="AJ366" s="13" t="s">
        <v>892</v>
      </c>
    </row>
    <row r="367" spans="1:37" x14ac:dyDescent="0.25">
      <c r="A367" s="58">
        <v>4</v>
      </c>
      <c r="B367" s="121">
        <v>43152</v>
      </c>
      <c r="C367" s="101">
        <v>4</v>
      </c>
      <c r="D367" s="27">
        <v>20</v>
      </c>
      <c r="E367" s="27" t="s">
        <v>893</v>
      </c>
      <c r="F367" s="27"/>
      <c r="G367" s="27"/>
      <c r="H367" s="27">
        <v>3</v>
      </c>
      <c r="I367" s="27"/>
      <c r="J367" s="27"/>
      <c r="K367" s="27"/>
      <c r="L367" s="28" t="s">
        <v>894</v>
      </c>
      <c r="M367" s="28"/>
      <c r="N367" s="28"/>
      <c r="O367" s="28"/>
      <c r="P367" s="28"/>
      <c r="Q367" s="28"/>
      <c r="R367" s="28"/>
      <c r="S367" s="30"/>
      <c r="T367" s="14" t="s">
        <v>91</v>
      </c>
      <c r="U367" s="14" t="s">
        <v>201</v>
      </c>
      <c r="V367" s="25" t="s">
        <v>895</v>
      </c>
      <c r="W367" s="17" t="s">
        <v>235</v>
      </c>
      <c r="X367" s="17" t="s">
        <v>135</v>
      </c>
      <c r="Y367" s="5">
        <v>0</v>
      </c>
      <c r="Z367" s="13" t="s">
        <v>29</v>
      </c>
      <c r="AA367" s="13">
        <v>1</v>
      </c>
      <c r="AB367" s="116" t="s">
        <v>145</v>
      </c>
      <c r="AC367" s="13">
        <v>4</v>
      </c>
      <c r="AD367" s="13" t="s">
        <v>141</v>
      </c>
      <c r="AE367" s="13" t="s">
        <v>28</v>
      </c>
      <c r="AF367" s="5" t="s">
        <v>28</v>
      </c>
      <c r="AG367" s="17" t="s">
        <v>1034</v>
      </c>
      <c r="AH367" s="33" t="s">
        <v>438</v>
      </c>
      <c r="AI367" s="14" t="s">
        <v>1041</v>
      </c>
      <c r="AJ367" s="33"/>
      <c r="AK367" s="31" t="s">
        <v>1033</v>
      </c>
    </row>
    <row r="368" spans="1:37" x14ac:dyDescent="0.25">
      <c r="A368" s="1">
        <v>4</v>
      </c>
      <c r="B368" s="120">
        <v>43133</v>
      </c>
      <c r="C368" s="2">
        <v>5</v>
      </c>
      <c r="D368" s="10">
        <v>27</v>
      </c>
      <c r="G368" s="10">
        <v>2</v>
      </c>
      <c r="H368" s="10">
        <v>7</v>
      </c>
      <c r="I368" s="10">
        <v>128</v>
      </c>
      <c r="J368" s="10">
        <v>20</v>
      </c>
      <c r="Q368" s="16">
        <v>70</v>
      </c>
      <c r="T368" s="5" t="s">
        <v>63</v>
      </c>
      <c r="U368" s="5" t="s">
        <v>600</v>
      </c>
      <c r="V368" s="34" t="s">
        <v>707</v>
      </c>
      <c r="W368" s="3">
        <v>0.60416666666666663</v>
      </c>
      <c r="X368" s="3">
        <v>0.61944444444444446</v>
      </c>
      <c r="Y368" s="5">
        <v>2</v>
      </c>
      <c r="Z368" s="13" t="s">
        <v>29</v>
      </c>
      <c r="AA368" s="5">
        <v>2</v>
      </c>
      <c r="AB368" s="5" t="s">
        <v>26</v>
      </c>
      <c r="AC368" s="5">
        <v>7</v>
      </c>
      <c r="AD368" s="5" t="s">
        <v>27</v>
      </c>
      <c r="AE368" s="5" t="s">
        <v>28</v>
      </c>
      <c r="AF368" s="5" t="s">
        <v>28</v>
      </c>
      <c r="AG368" s="3">
        <v>0.47847222222222219</v>
      </c>
      <c r="AH368" s="5" t="s">
        <v>438</v>
      </c>
      <c r="AI368" s="5" t="s">
        <v>27</v>
      </c>
      <c r="AJ368" s="14" t="s">
        <v>856</v>
      </c>
    </row>
    <row r="369" spans="1:37" x14ac:dyDescent="0.25">
      <c r="A369" s="1">
        <v>4</v>
      </c>
      <c r="B369" s="120">
        <v>43133</v>
      </c>
      <c r="C369" s="2">
        <v>5</v>
      </c>
      <c r="D369" s="10">
        <v>5</v>
      </c>
      <c r="G369" s="10">
        <v>1</v>
      </c>
      <c r="H369" s="10">
        <v>3</v>
      </c>
      <c r="I369" s="10">
        <v>19</v>
      </c>
      <c r="T369" s="5" t="s">
        <v>63</v>
      </c>
      <c r="U369" s="5" t="s">
        <v>601</v>
      </c>
      <c r="V369" s="34" t="s">
        <v>731</v>
      </c>
      <c r="W369" s="3">
        <v>0.62569444444444444</v>
      </c>
      <c r="X369" s="3">
        <v>0.64097222222222217</v>
      </c>
      <c r="Y369" s="5">
        <v>2</v>
      </c>
      <c r="Z369" s="13" t="s">
        <v>29</v>
      </c>
      <c r="AA369" s="108">
        <v>2</v>
      </c>
      <c r="AB369" s="5" t="s">
        <v>26</v>
      </c>
      <c r="AC369" s="5">
        <v>7</v>
      </c>
      <c r="AD369" s="5" t="s">
        <v>27</v>
      </c>
      <c r="AE369" s="5" t="s">
        <v>28</v>
      </c>
      <c r="AF369" s="5" t="s">
        <v>28</v>
      </c>
      <c r="AG369" s="3">
        <v>0.47847222222222219</v>
      </c>
      <c r="AH369" s="5" t="s">
        <v>438</v>
      </c>
      <c r="AI369" s="5" t="s">
        <v>27</v>
      </c>
    </row>
    <row r="370" spans="1:37" x14ac:dyDescent="0.25">
      <c r="A370" s="1">
        <v>4</v>
      </c>
      <c r="B370" s="120">
        <v>43151</v>
      </c>
      <c r="C370" s="2">
        <v>5</v>
      </c>
      <c r="D370" s="27">
        <v>2</v>
      </c>
      <c r="E370" s="27">
        <v>1</v>
      </c>
      <c r="I370" s="27">
        <v>112</v>
      </c>
      <c r="T370" s="5" t="s">
        <v>24</v>
      </c>
      <c r="U370" s="5" t="s">
        <v>571</v>
      </c>
      <c r="V370" s="34" t="s">
        <v>919</v>
      </c>
      <c r="W370" s="3">
        <v>0.44513888888888892</v>
      </c>
      <c r="X370" s="3">
        <v>0.46597222222222223</v>
      </c>
      <c r="Y370" s="5" t="s">
        <v>920</v>
      </c>
      <c r="Z370" s="5" t="s">
        <v>29</v>
      </c>
      <c r="AA370" s="5">
        <v>4</v>
      </c>
      <c r="AB370" s="5" t="s">
        <v>33</v>
      </c>
      <c r="AC370" s="5">
        <v>3</v>
      </c>
      <c r="AD370" s="5" t="s">
        <v>27</v>
      </c>
      <c r="AE370" s="5" t="s">
        <v>28</v>
      </c>
      <c r="AF370" s="5" t="s">
        <v>28</v>
      </c>
      <c r="AG370" s="3">
        <v>0.54375000000000007</v>
      </c>
      <c r="AH370" s="5" t="s">
        <v>445</v>
      </c>
      <c r="AI370" s="5" t="s">
        <v>1089</v>
      </c>
      <c r="AJ370" s="13" t="s">
        <v>921</v>
      </c>
      <c r="AK370" s="32" t="s">
        <v>942</v>
      </c>
    </row>
    <row r="371" spans="1:37" x14ac:dyDescent="0.25">
      <c r="A371" s="1">
        <v>4</v>
      </c>
      <c r="B371" s="120">
        <v>43151</v>
      </c>
      <c r="C371" s="2">
        <v>5</v>
      </c>
      <c r="D371" s="10">
        <v>10</v>
      </c>
      <c r="G371" s="10">
        <v>2</v>
      </c>
      <c r="H371" s="10">
        <v>4</v>
      </c>
      <c r="I371" s="10">
        <v>27</v>
      </c>
      <c r="N371" s="16">
        <v>1</v>
      </c>
      <c r="Q371" s="16">
        <v>5</v>
      </c>
      <c r="T371" s="5" t="s">
        <v>24</v>
      </c>
      <c r="U371" s="5" t="s">
        <v>922</v>
      </c>
      <c r="V371" s="34" t="s">
        <v>923</v>
      </c>
      <c r="W371" s="3">
        <v>0.47500000000000003</v>
      </c>
      <c r="X371" s="3">
        <v>0.48958333333333331</v>
      </c>
      <c r="Y371" s="5" t="s">
        <v>527</v>
      </c>
      <c r="Z371" s="5" t="s">
        <v>29</v>
      </c>
      <c r="AA371" s="110" t="s">
        <v>245</v>
      </c>
      <c r="AB371" s="5" t="s">
        <v>33</v>
      </c>
      <c r="AC371" s="5">
        <v>3</v>
      </c>
      <c r="AD371" s="5" t="s">
        <v>27</v>
      </c>
      <c r="AE371" s="5" t="s">
        <v>28</v>
      </c>
      <c r="AF371" s="5" t="s">
        <v>28</v>
      </c>
      <c r="AG371" s="3">
        <v>0.54375000000000007</v>
      </c>
      <c r="AH371" s="5" t="s">
        <v>445</v>
      </c>
      <c r="AI371" s="5" t="s">
        <v>27</v>
      </c>
    </row>
    <row r="372" spans="1:37" x14ac:dyDescent="0.25">
      <c r="A372" s="1">
        <v>4</v>
      </c>
      <c r="B372" s="120">
        <v>43151</v>
      </c>
      <c r="C372" s="2">
        <v>6</v>
      </c>
      <c r="E372" s="10">
        <v>2</v>
      </c>
      <c r="G372" s="10">
        <v>7</v>
      </c>
      <c r="H372" s="10">
        <v>2</v>
      </c>
      <c r="I372" s="10">
        <v>5</v>
      </c>
      <c r="O372" s="16">
        <v>2</v>
      </c>
      <c r="T372" s="5" t="s">
        <v>24</v>
      </c>
      <c r="U372" s="5" t="s">
        <v>574</v>
      </c>
      <c r="V372" s="34" t="s">
        <v>924</v>
      </c>
      <c r="W372" s="3">
        <v>0.51458333333333328</v>
      </c>
      <c r="X372" s="3">
        <v>0.52847222222222223</v>
      </c>
      <c r="Y372" s="5" t="s">
        <v>527</v>
      </c>
      <c r="Z372" s="5" t="s">
        <v>29</v>
      </c>
      <c r="AA372" s="5">
        <v>3</v>
      </c>
      <c r="AB372" s="5" t="s">
        <v>33</v>
      </c>
      <c r="AC372" s="5">
        <v>5</v>
      </c>
      <c r="AD372" s="5" t="s">
        <v>27</v>
      </c>
      <c r="AE372" s="5" t="s">
        <v>31</v>
      </c>
      <c r="AF372" s="111">
        <v>0.2</v>
      </c>
      <c r="AG372" s="3">
        <v>0.54375000000000007</v>
      </c>
      <c r="AH372" s="5" t="s">
        <v>546</v>
      </c>
      <c r="AI372" s="5" t="s">
        <v>27</v>
      </c>
    </row>
    <row r="373" spans="1:37" x14ac:dyDescent="0.25">
      <c r="A373" s="1">
        <v>4</v>
      </c>
      <c r="B373" s="120">
        <v>43151</v>
      </c>
      <c r="C373" s="2">
        <v>6</v>
      </c>
      <c r="D373" s="10">
        <v>2</v>
      </c>
      <c r="E373" s="10">
        <v>10</v>
      </c>
      <c r="H373" s="10">
        <v>6</v>
      </c>
      <c r="I373" s="10">
        <v>25</v>
      </c>
      <c r="J373" s="10">
        <v>1</v>
      </c>
      <c r="L373" s="16">
        <v>1</v>
      </c>
      <c r="Q373" s="16">
        <v>3</v>
      </c>
      <c r="T373" s="5" t="s">
        <v>24</v>
      </c>
      <c r="U373" s="5" t="s">
        <v>68</v>
      </c>
      <c r="V373" s="34" t="s">
        <v>925</v>
      </c>
      <c r="W373" s="3">
        <v>0.55347222222222225</v>
      </c>
      <c r="X373" s="3">
        <v>0.57916666666666672</v>
      </c>
      <c r="Y373" s="5">
        <v>2</v>
      </c>
      <c r="Z373" s="5" t="s">
        <v>29</v>
      </c>
      <c r="AA373" s="108" t="s">
        <v>245</v>
      </c>
      <c r="AB373" s="5" t="s">
        <v>33</v>
      </c>
      <c r="AC373" s="5">
        <v>4</v>
      </c>
      <c r="AD373" s="5" t="s">
        <v>27</v>
      </c>
      <c r="AE373" s="5" t="s">
        <v>31</v>
      </c>
      <c r="AF373" s="111">
        <v>0.2</v>
      </c>
      <c r="AG373" s="3">
        <v>0.54375000000000007</v>
      </c>
      <c r="AH373" s="5" t="s">
        <v>546</v>
      </c>
      <c r="AI373" s="5" t="s">
        <v>27</v>
      </c>
    </row>
    <row r="374" spans="1:37" x14ac:dyDescent="0.25">
      <c r="A374" s="1">
        <v>4</v>
      </c>
      <c r="B374" s="120">
        <v>43151</v>
      </c>
      <c r="C374" s="2">
        <v>6</v>
      </c>
      <c r="D374" s="10">
        <v>2</v>
      </c>
      <c r="E374" s="10">
        <v>56</v>
      </c>
      <c r="H374" s="10">
        <v>1</v>
      </c>
      <c r="I374" s="10">
        <v>7</v>
      </c>
      <c r="J374" s="10">
        <v>3</v>
      </c>
      <c r="N374" s="16">
        <v>3</v>
      </c>
      <c r="Q374" s="28">
        <v>7</v>
      </c>
      <c r="T374" s="5" t="s">
        <v>24</v>
      </c>
      <c r="U374" s="5" t="s">
        <v>327</v>
      </c>
      <c r="V374" s="34" t="s">
        <v>926</v>
      </c>
      <c r="W374" s="3">
        <v>0.60486111111111118</v>
      </c>
      <c r="X374" s="3">
        <v>0.63611111111111118</v>
      </c>
      <c r="Y374" s="5" t="s">
        <v>527</v>
      </c>
      <c r="Z374" s="5" t="s">
        <v>29</v>
      </c>
      <c r="AA374" s="108" t="s">
        <v>245</v>
      </c>
      <c r="AB374" s="5" t="s">
        <v>33</v>
      </c>
      <c r="AC374" s="5">
        <v>3</v>
      </c>
      <c r="AD374" s="5" t="s">
        <v>27</v>
      </c>
      <c r="AE374" s="5" t="s">
        <v>28</v>
      </c>
      <c r="AF374" s="5" t="s">
        <v>28</v>
      </c>
      <c r="AG374" s="3">
        <v>0.54375000000000007</v>
      </c>
      <c r="AH374" s="5" t="s">
        <v>438</v>
      </c>
      <c r="AI374" s="5" t="s">
        <v>1090</v>
      </c>
      <c r="AJ374" s="13" t="s">
        <v>927</v>
      </c>
      <c r="AK374" s="32" t="s">
        <v>945</v>
      </c>
    </row>
    <row r="375" spans="1:37" x14ac:dyDescent="0.25">
      <c r="A375" s="58">
        <v>4</v>
      </c>
      <c r="B375" s="121">
        <v>43151</v>
      </c>
      <c r="C375" s="20">
        <v>7</v>
      </c>
      <c r="D375" s="21"/>
      <c r="E375" s="21"/>
      <c r="F375" s="21"/>
      <c r="G375" s="21"/>
      <c r="H375" s="21">
        <v>3</v>
      </c>
      <c r="I375" s="21">
        <v>3</v>
      </c>
      <c r="J375" s="21"/>
      <c r="K375" s="21"/>
      <c r="L375" s="22"/>
      <c r="M375" s="22"/>
      <c r="N375" s="22"/>
      <c r="O375" s="22"/>
      <c r="P375" s="22"/>
      <c r="Q375" s="22">
        <v>1</v>
      </c>
      <c r="R375" s="22"/>
      <c r="S375" s="22"/>
      <c r="T375" s="14" t="s">
        <v>24</v>
      </c>
      <c r="U375" s="14" t="s">
        <v>327</v>
      </c>
      <c r="V375" s="25" t="s">
        <v>926</v>
      </c>
      <c r="W375" s="57">
        <v>0.63750000000000007</v>
      </c>
      <c r="X375" s="57">
        <v>0.64722222222222225</v>
      </c>
      <c r="Y375" s="14">
        <v>3</v>
      </c>
      <c r="Z375" s="14" t="s">
        <v>29</v>
      </c>
      <c r="AA375" s="14">
        <v>4</v>
      </c>
      <c r="AB375" s="14" t="s">
        <v>33</v>
      </c>
      <c r="AC375" s="14">
        <v>4</v>
      </c>
      <c r="AD375" s="14" t="s">
        <v>928</v>
      </c>
      <c r="AE375" s="14" t="s">
        <v>28</v>
      </c>
      <c r="AF375" s="14" t="s">
        <v>28</v>
      </c>
      <c r="AG375" s="57">
        <v>0.54375000000000007</v>
      </c>
      <c r="AH375" s="14" t="s">
        <v>438</v>
      </c>
      <c r="AI375" s="14" t="s">
        <v>1091</v>
      </c>
      <c r="AJ375" s="33"/>
      <c r="AK375" s="33"/>
    </row>
    <row r="376" spans="1:37" x14ac:dyDescent="0.25">
      <c r="A376" s="58">
        <v>4</v>
      </c>
      <c r="B376" s="121">
        <v>43152</v>
      </c>
      <c r="C376" s="101">
        <v>7</v>
      </c>
      <c r="D376" s="70"/>
      <c r="E376" s="70"/>
      <c r="F376" s="70"/>
      <c r="G376" s="70"/>
      <c r="H376" s="84">
        <v>3</v>
      </c>
      <c r="I376" s="70"/>
      <c r="J376" s="70"/>
      <c r="K376" s="70"/>
      <c r="L376" s="22"/>
      <c r="M376" s="22"/>
      <c r="N376" s="22"/>
      <c r="O376" s="22"/>
      <c r="P376" s="22"/>
      <c r="Q376" s="65"/>
      <c r="R376" s="22"/>
      <c r="S376" s="52"/>
      <c r="T376" s="14" t="s">
        <v>91</v>
      </c>
      <c r="U376" s="14" t="s">
        <v>171</v>
      </c>
      <c r="V376" s="25" t="s">
        <v>196</v>
      </c>
      <c r="W376" s="60" t="s">
        <v>131</v>
      </c>
      <c r="X376" s="60" t="s">
        <v>889</v>
      </c>
      <c r="Y376" s="14">
        <v>0</v>
      </c>
      <c r="Z376" s="33" t="s">
        <v>29</v>
      </c>
      <c r="AA376" s="33">
        <v>1</v>
      </c>
      <c r="AB376" s="115" t="s">
        <v>145</v>
      </c>
      <c r="AC376" s="33">
        <v>1</v>
      </c>
      <c r="AD376" s="33" t="s">
        <v>141</v>
      </c>
      <c r="AE376" s="33" t="s">
        <v>28</v>
      </c>
      <c r="AF376" s="14" t="s">
        <v>28</v>
      </c>
      <c r="AG376" s="57">
        <v>0.57361111111111096</v>
      </c>
      <c r="AH376" s="33" t="s">
        <v>546</v>
      </c>
      <c r="AI376" s="14" t="s">
        <v>886</v>
      </c>
      <c r="AJ376" s="33"/>
      <c r="AK376" s="32" t="s">
        <v>947</v>
      </c>
    </row>
    <row r="377" spans="1:37" s="26" customFormat="1" x14ac:dyDescent="0.25">
      <c r="A377" s="58">
        <v>4</v>
      </c>
      <c r="B377" s="121">
        <v>43152</v>
      </c>
      <c r="C377" s="101">
        <v>7</v>
      </c>
      <c r="D377" s="70">
        <v>4</v>
      </c>
      <c r="E377" s="70">
        <v>6</v>
      </c>
      <c r="F377" s="70"/>
      <c r="G377" s="70"/>
      <c r="H377" s="84">
        <v>7</v>
      </c>
      <c r="I377" s="70"/>
      <c r="J377" s="70"/>
      <c r="K377" s="70"/>
      <c r="L377" s="22"/>
      <c r="M377" s="22"/>
      <c r="N377" s="22"/>
      <c r="O377" s="22"/>
      <c r="P377" s="22"/>
      <c r="Q377" s="65">
        <v>50</v>
      </c>
      <c r="R377" s="22"/>
      <c r="S377" s="52"/>
      <c r="T377" s="14" t="s">
        <v>91</v>
      </c>
      <c r="U377" s="14" t="s">
        <v>198</v>
      </c>
      <c r="V377" s="25" t="s">
        <v>199</v>
      </c>
      <c r="W377" s="60" t="s">
        <v>122</v>
      </c>
      <c r="X377" s="57">
        <v>0.5625</v>
      </c>
      <c r="Y377" s="14">
        <v>0</v>
      </c>
      <c r="Z377" s="33" t="s">
        <v>29</v>
      </c>
      <c r="AA377" s="33">
        <v>1</v>
      </c>
      <c r="AB377" s="115" t="s">
        <v>145</v>
      </c>
      <c r="AC377" s="33">
        <v>1</v>
      </c>
      <c r="AD377" s="33" t="s">
        <v>141</v>
      </c>
      <c r="AE377" s="33" t="s">
        <v>28</v>
      </c>
      <c r="AF377" s="14" t="s">
        <v>28</v>
      </c>
      <c r="AG377" s="57">
        <v>0.57361111111111096</v>
      </c>
      <c r="AH377" s="33" t="s">
        <v>438</v>
      </c>
      <c r="AI377" s="14" t="s">
        <v>886</v>
      </c>
      <c r="AJ377" s="33"/>
      <c r="AK377" s="32" t="s">
        <v>947</v>
      </c>
    </row>
    <row r="378" spans="1:37" s="26" customFormat="1" x14ac:dyDescent="0.25">
      <c r="A378" s="58">
        <v>4</v>
      </c>
      <c r="B378" s="121">
        <v>43152</v>
      </c>
      <c r="C378" s="20">
        <v>7</v>
      </c>
      <c r="D378" s="21">
        <v>24</v>
      </c>
      <c r="E378" s="21">
        <v>9</v>
      </c>
      <c r="F378" s="21"/>
      <c r="G378" s="21">
        <v>2</v>
      </c>
      <c r="H378" s="21">
        <v>29</v>
      </c>
      <c r="I378" s="21">
        <v>17</v>
      </c>
      <c r="J378" s="27">
        <v>8</v>
      </c>
      <c r="K378" s="21"/>
      <c r="L378" s="22"/>
      <c r="M378" s="22"/>
      <c r="N378" s="22"/>
      <c r="O378" s="22">
        <v>3</v>
      </c>
      <c r="P378" s="22"/>
      <c r="Q378" s="28">
        <v>18</v>
      </c>
      <c r="R378" s="22"/>
      <c r="S378" s="22"/>
      <c r="T378" s="14" t="s">
        <v>63</v>
      </c>
      <c r="U378" s="14" t="s">
        <v>155</v>
      </c>
      <c r="V378" s="25" t="s">
        <v>910</v>
      </c>
      <c r="W378" s="57">
        <v>0.54027777777777775</v>
      </c>
      <c r="X378" s="57">
        <v>0.57361111111111118</v>
      </c>
      <c r="Y378" s="14">
        <v>1</v>
      </c>
      <c r="Z378" s="5" t="s">
        <v>29</v>
      </c>
      <c r="AA378" s="14">
        <v>1</v>
      </c>
      <c r="AB378" s="14" t="s">
        <v>140</v>
      </c>
      <c r="AC378" s="14">
        <v>3</v>
      </c>
      <c r="AD378" s="14" t="s">
        <v>141</v>
      </c>
      <c r="AE378" s="14" t="s">
        <v>28</v>
      </c>
      <c r="AF378" s="14" t="s">
        <v>28</v>
      </c>
      <c r="AG378" s="57">
        <v>0.57361111111111118</v>
      </c>
      <c r="AH378" s="14" t="s">
        <v>546</v>
      </c>
      <c r="AI378" s="14" t="s">
        <v>141</v>
      </c>
      <c r="AJ378" s="33" t="s">
        <v>911</v>
      </c>
      <c r="AK378" s="32" t="s">
        <v>946</v>
      </c>
    </row>
    <row r="379" spans="1:37" x14ac:dyDescent="0.25">
      <c r="A379" s="58">
        <v>4</v>
      </c>
      <c r="B379" s="121">
        <v>43152</v>
      </c>
      <c r="C379" s="20">
        <v>7</v>
      </c>
      <c r="D379" s="27">
        <v>19</v>
      </c>
      <c r="E379" s="21">
        <v>22</v>
      </c>
      <c r="F379" s="21"/>
      <c r="G379" s="21"/>
      <c r="H379" s="27">
        <v>15</v>
      </c>
      <c r="I379" s="27">
        <v>16</v>
      </c>
      <c r="J379" s="21"/>
      <c r="K379" s="21"/>
      <c r="L379" s="22"/>
      <c r="M379" s="22"/>
      <c r="N379" s="22"/>
      <c r="O379" s="28">
        <v>3</v>
      </c>
      <c r="P379" s="22"/>
      <c r="Q379" s="22">
        <v>2</v>
      </c>
      <c r="R379" s="22"/>
      <c r="S379" s="22"/>
      <c r="T379" s="14" t="s">
        <v>24</v>
      </c>
      <c r="U379" s="14" t="s">
        <v>87</v>
      </c>
      <c r="V379" s="25" t="s">
        <v>936</v>
      </c>
      <c r="W379" s="57">
        <v>0.55208333333333337</v>
      </c>
      <c r="X379" s="57">
        <v>0.59583333333333333</v>
      </c>
      <c r="Y379" s="14" t="s">
        <v>397</v>
      </c>
      <c r="Z379" s="14" t="s">
        <v>29</v>
      </c>
      <c r="AA379" s="14" t="s">
        <v>937</v>
      </c>
      <c r="AB379" s="14" t="s">
        <v>145</v>
      </c>
      <c r="AC379" s="14">
        <v>2</v>
      </c>
      <c r="AD379" s="14" t="s">
        <v>27</v>
      </c>
      <c r="AE379" s="14" t="s">
        <v>28</v>
      </c>
      <c r="AF379" s="14" t="s">
        <v>28</v>
      </c>
      <c r="AG379" s="57">
        <v>0.57361111111111118</v>
      </c>
      <c r="AH379" s="14" t="s">
        <v>445</v>
      </c>
      <c r="AI379" s="14" t="s">
        <v>1041</v>
      </c>
      <c r="AJ379" s="33"/>
      <c r="AK379" s="32" t="s">
        <v>948</v>
      </c>
    </row>
    <row r="380" spans="1:37" x14ac:dyDescent="0.25">
      <c r="A380" s="58">
        <v>4</v>
      </c>
      <c r="B380" s="120">
        <v>43152</v>
      </c>
      <c r="C380" s="2">
        <v>8</v>
      </c>
      <c r="D380" s="71">
        <v>49</v>
      </c>
      <c r="E380" s="71">
        <v>36</v>
      </c>
      <c r="F380" s="71"/>
      <c r="G380" s="71">
        <v>2</v>
      </c>
      <c r="H380" s="71">
        <v>1</v>
      </c>
      <c r="I380" s="71">
        <v>7</v>
      </c>
      <c r="J380" s="71">
        <v>1</v>
      </c>
      <c r="K380" s="85"/>
      <c r="L380" s="19"/>
      <c r="M380" s="19"/>
      <c r="N380" s="19"/>
      <c r="O380" s="62">
        <v>1</v>
      </c>
      <c r="P380" s="19"/>
      <c r="Q380" s="19"/>
      <c r="R380" s="19"/>
      <c r="S380" s="19"/>
      <c r="T380" s="14" t="s">
        <v>91</v>
      </c>
      <c r="U380" s="14" t="s">
        <v>165</v>
      </c>
      <c r="V380" s="25" t="s">
        <v>166</v>
      </c>
      <c r="W380" s="17" t="s">
        <v>129</v>
      </c>
      <c r="X380" s="17" t="s">
        <v>119</v>
      </c>
      <c r="Y380" s="5">
        <v>0</v>
      </c>
      <c r="Z380" s="13" t="s">
        <v>29</v>
      </c>
      <c r="AA380" s="13">
        <v>0</v>
      </c>
      <c r="AB380" s="116" t="s">
        <v>757</v>
      </c>
      <c r="AC380" s="13">
        <v>0</v>
      </c>
      <c r="AD380" s="13" t="s">
        <v>141</v>
      </c>
      <c r="AE380" s="13" t="s">
        <v>28</v>
      </c>
      <c r="AF380" s="5" t="s">
        <v>28</v>
      </c>
      <c r="AG380" s="3">
        <v>0.57361111111111118</v>
      </c>
      <c r="AH380" s="13" t="s">
        <v>445</v>
      </c>
      <c r="AI380" s="14" t="s">
        <v>886</v>
      </c>
      <c r="AJ380" s="13" t="s">
        <v>888</v>
      </c>
    </row>
    <row r="381" spans="1:37" x14ac:dyDescent="0.25">
      <c r="A381" s="58">
        <v>4</v>
      </c>
      <c r="B381" s="120">
        <v>43152</v>
      </c>
      <c r="C381" s="2">
        <v>8</v>
      </c>
      <c r="D381" s="36"/>
      <c r="E381" s="36"/>
      <c r="F381" s="36"/>
      <c r="G381" s="36">
        <v>2</v>
      </c>
      <c r="H381" s="36"/>
      <c r="I381" s="36">
        <v>6</v>
      </c>
      <c r="J381" s="36"/>
      <c r="K381" s="36"/>
      <c r="L381" s="19"/>
      <c r="M381" s="19"/>
      <c r="N381" s="19"/>
      <c r="O381" s="62"/>
      <c r="P381" s="19"/>
      <c r="Q381" s="63"/>
      <c r="R381" s="19"/>
      <c r="S381" s="19"/>
      <c r="T381" s="14" t="s">
        <v>91</v>
      </c>
      <c r="U381" s="14" t="s">
        <v>168</v>
      </c>
      <c r="V381" s="25" t="s">
        <v>664</v>
      </c>
      <c r="W381" s="17" t="s">
        <v>130</v>
      </c>
      <c r="X381" s="17" t="s">
        <v>742</v>
      </c>
      <c r="Y381" s="5">
        <v>0</v>
      </c>
      <c r="Z381" s="13" t="s">
        <v>29</v>
      </c>
      <c r="AA381" s="13">
        <v>0</v>
      </c>
      <c r="AB381" s="116" t="s">
        <v>757</v>
      </c>
      <c r="AC381" s="13">
        <v>0</v>
      </c>
      <c r="AD381" s="13" t="s">
        <v>141</v>
      </c>
      <c r="AE381" s="13" t="s">
        <v>28</v>
      </c>
      <c r="AF381" s="5" t="s">
        <v>28</v>
      </c>
      <c r="AG381" s="3">
        <v>0.57361111111111096</v>
      </c>
      <c r="AH381" s="13" t="s">
        <v>445</v>
      </c>
      <c r="AI381" s="14" t="s">
        <v>886</v>
      </c>
      <c r="AJ381" s="13" t="s">
        <v>888</v>
      </c>
    </row>
    <row r="382" spans="1:37" x14ac:dyDescent="0.25">
      <c r="A382" s="58">
        <v>4</v>
      </c>
      <c r="B382" s="120">
        <v>43152</v>
      </c>
      <c r="C382" s="83">
        <v>8</v>
      </c>
      <c r="D382" s="36">
        <v>6</v>
      </c>
      <c r="E382" s="36">
        <v>51</v>
      </c>
      <c r="F382" s="36"/>
      <c r="G382" s="36"/>
      <c r="H382" s="36">
        <v>3</v>
      </c>
      <c r="I382" s="36">
        <v>6</v>
      </c>
      <c r="J382" s="36">
        <v>3</v>
      </c>
      <c r="K382" s="71"/>
      <c r="L382" s="62"/>
      <c r="M382" s="62"/>
      <c r="N382" s="19">
        <v>2</v>
      </c>
      <c r="Q382" s="63">
        <v>127</v>
      </c>
      <c r="S382" s="19"/>
      <c r="T382" s="14" t="s">
        <v>91</v>
      </c>
      <c r="U382" s="14" t="s">
        <v>171</v>
      </c>
      <c r="V382" s="25" t="s">
        <v>196</v>
      </c>
      <c r="W382" s="17" t="s">
        <v>131</v>
      </c>
      <c r="X382" s="17" t="s">
        <v>889</v>
      </c>
      <c r="Y382" s="5">
        <v>0</v>
      </c>
      <c r="Z382" s="13" t="s">
        <v>29</v>
      </c>
      <c r="AA382" s="13">
        <v>0</v>
      </c>
      <c r="AB382" s="116" t="s">
        <v>757</v>
      </c>
      <c r="AC382" s="13">
        <v>0</v>
      </c>
      <c r="AD382" s="13" t="s">
        <v>141</v>
      </c>
      <c r="AE382" s="13" t="s">
        <v>28</v>
      </c>
      <c r="AF382" s="5" t="s">
        <v>28</v>
      </c>
      <c r="AG382" s="3">
        <v>0.57361111111111096</v>
      </c>
      <c r="AH382" s="13" t="s">
        <v>445</v>
      </c>
      <c r="AI382" s="14" t="s">
        <v>886</v>
      </c>
      <c r="AJ382" s="33" t="s">
        <v>890</v>
      </c>
    </row>
    <row r="383" spans="1:37" x14ac:dyDescent="0.25">
      <c r="A383" s="1">
        <v>4</v>
      </c>
      <c r="B383" s="120">
        <v>43152</v>
      </c>
      <c r="C383" s="2">
        <v>8</v>
      </c>
      <c r="D383" s="10">
        <v>6</v>
      </c>
      <c r="H383" s="10">
        <v>2</v>
      </c>
      <c r="I383" s="10">
        <v>22</v>
      </c>
      <c r="O383" s="16">
        <v>1</v>
      </c>
      <c r="Q383" s="16">
        <v>2</v>
      </c>
      <c r="T383" s="5" t="s">
        <v>24</v>
      </c>
      <c r="U383" s="5" t="s">
        <v>469</v>
      </c>
      <c r="V383" s="34" t="s">
        <v>932</v>
      </c>
      <c r="W383" s="3">
        <v>0.40833333333333338</v>
      </c>
      <c r="X383" s="3">
        <v>0.4236111111111111</v>
      </c>
      <c r="Y383" s="5">
        <v>1</v>
      </c>
      <c r="Z383" s="5" t="s">
        <v>29</v>
      </c>
      <c r="AA383" s="108" t="s">
        <v>55</v>
      </c>
      <c r="AB383" s="5" t="s">
        <v>48</v>
      </c>
      <c r="AC383" s="5">
        <v>1</v>
      </c>
      <c r="AD383" s="5" t="s">
        <v>27</v>
      </c>
      <c r="AE383" s="5" t="s">
        <v>28</v>
      </c>
      <c r="AF383" s="5" t="s">
        <v>28</v>
      </c>
      <c r="AG383" s="3">
        <v>0.57361111111111118</v>
      </c>
      <c r="AH383" s="5" t="s">
        <v>445</v>
      </c>
      <c r="AI383" s="5" t="s">
        <v>27</v>
      </c>
    </row>
    <row r="384" spans="1:37" x14ac:dyDescent="0.25">
      <c r="A384" s="1">
        <v>4</v>
      </c>
      <c r="B384" s="120">
        <v>43152</v>
      </c>
      <c r="C384" s="2">
        <v>8</v>
      </c>
      <c r="D384" s="10">
        <v>136</v>
      </c>
      <c r="E384" s="10">
        <v>71</v>
      </c>
      <c r="F384" s="10">
        <v>13</v>
      </c>
      <c r="H384" s="10">
        <v>3</v>
      </c>
      <c r="I384" s="10">
        <v>14</v>
      </c>
      <c r="K384" s="10">
        <v>1</v>
      </c>
      <c r="O384" s="16">
        <v>1</v>
      </c>
      <c r="Q384" s="16">
        <v>2</v>
      </c>
      <c r="T384" s="5" t="s">
        <v>24</v>
      </c>
      <c r="U384" s="5" t="s">
        <v>621</v>
      </c>
      <c r="V384" s="34" t="s">
        <v>933</v>
      </c>
      <c r="W384" s="3">
        <v>0.43402777777777773</v>
      </c>
      <c r="X384" s="3">
        <v>0.47847222222222219</v>
      </c>
      <c r="Y384" s="5">
        <v>1</v>
      </c>
      <c r="Z384" s="5" t="s">
        <v>29</v>
      </c>
      <c r="AA384" s="108" t="s">
        <v>55</v>
      </c>
      <c r="AB384" s="5" t="s">
        <v>48</v>
      </c>
      <c r="AC384" s="5">
        <v>1</v>
      </c>
      <c r="AD384" s="5" t="s">
        <v>27</v>
      </c>
      <c r="AE384" s="5" t="s">
        <v>28</v>
      </c>
      <c r="AF384" s="5" t="s">
        <v>28</v>
      </c>
      <c r="AG384" s="3">
        <v>0.57361111111111118</v>
      </c>
      <c r="AH384" s="5" t="s">
        <v>445</v>
      </c>
      <c r="AI384" s="5" t="s">
        <v>27</v>
      </c>
    </row>
    <row r="385" spans="1:37" x14ac:dyDescent="0.25">
      <c r="A385" s="1">
        <v>4</v>
      </c>
      <c r="B385" s="120">
        <v>43152</v>
      </c>
      <c r="C385" s="2">
        <v>8</v>
      </c>
      <c r="D385" s="10">
        <v>4</v>
      </c>
      <c r="G385" s="10">
        <v>6</v>
      </c>
      <c r="H385" s="10">
        <v>1</v>
      </c>
      <c r="I385" s="10">
        <v>4</v>
      </c>
      <c r="J385" s="10">
        <v>6</v>
      </c>
      <c r="K385" s="10">
        <v>2</v>
      </c>
      <c r="Q385" s="16">
        <v>69</v>
      </c>
      <c r="T385" s="5" t="s">
        <v>24</v>
      </c>
      <c r="U385" s="5" t="s">
        <v>472</v>
      </c>
      <c r="V385" s="34" t="s">
        <v>934</v>
      </c>
      <c r="W385" s="3">
        <v>0.49236111111111108</v>
      </c>
      <c r="X385" s="3">
        <v>0.5131944444444444</v>
      </c>
      <c r="Y385" s="5" t="s">
        <v>775</v>
      </c>
      <c r="Z385" s="5" t="s">
        <v>29</v>
      </c>
      <c r="AA385" s="5" t="s">
        <v>775</v>
      </c>
      <c r="AB385" s="5" t="s">
        <v>935</v>
      </c>
      <c r="AC385" s="5">
        <v>2</v>
      </c>
      <c r="AD385" s="5" t="s">
        <v>27</v>
      </c>
      <c r="AE385" s="5" t="s">
        <v>28</v>
      </c>
      <c r="AF385" s="5" t="s">
        <v>28</v>
      </c>
      <c r="AG385" s="3">
        <v>0.57361111111111118</v>
      </c>
      <c r="AH385" s="5" t="s">
        <v>445</v>
      </c>
      <c r="AI385" s="5" t="s">
        <v>27</v>
      </c>
    </row>
    <row r="386" spans="1:37" x14ac:dyDescent="0.25">
      <c r="A386" s="58">
        <v>4</v>
      </c>
      <c r="B386" s="121">
        <v>43133</v>
      </c>
      <c r="C386" s="2">
        <v>9</v>
      </c>
      <c r="D386" s="71"/>
      <c r="E386" s="71"/>
      <c r="F386" s="71"/>
      <c r="G386" s="71">
        <v>3</v>
      </c>
      <c r="H386" s="71"/>
      <c r="I386" s="71"/>
      <c r="J386" s="71"/>
      <c r="K386" s="71"/>
      <c r="L386" s="19"/>
      <c r="M386" s="19"/>
      <c r="N386" s="19">
        <v>1</v>
      </c>
      <c r="O386" s="62"/>
      <c r="P386" s="19"/>
      <c r="Q386" s="19"/>
      <c r="R386" s="19"/>
      <c r="S386" s="19"/>
      <c r="T386" s="5" t="s">
        <v>91</v>
      </c>
      <c r="U386" s="104" t="s">
        <v>108</v>
      </c>
      <c r="V386" s="24" t="s">
        <v>109</v>
      </c>
      <c r="W386" s="74" t="s">
        <v>134</v>
      </c>
      <c r="X386" s="17" t="s">
        <v>1209</v>
      </c>
      <c r="Y386" s="14">
        <v>1</v>
      </c>
      <c r="Z386" s="13" t="s">
        <v>29</v>
      </c>
      <c r="AA386" s="13">
        <v>1</v>
      </c>
      <c r="AB386" s="115" t="s">
        <v>26</v>
      </c>
      <c r="AC386" s="13">
        <v>1</v>
      </c>
      <c r="AD386" s="33" t="s">
        <v>27</v>
      </c>
      <c r="AE386" s="33" t="s">
        <v>28</v>
      </c>
      <c r="AF386" s="14" t="s">
        <v>28</v>
      </c>
      <c r="AG386" s="17" t="s">
        <v>825</v>
      </c>
      <c r="AH386" s="13" t="s">
        <v>438</v>
      </c>
      <c r="AI386" s="14" t="s">
        <v>27</v>
      </c>
      <c r="AJ386" s="96"/>
    </row>
    <row r="387" spans="1:37" x14ac:dyDescent="0.25">
      <c r="A387" s="58">
        <v>4</v>
      </c>
      <c r="B387" s="121">
        <v>43133</v>
      </c>
      <c r="C387" s="2">
        <v>10</v>
      </c>
      <c r="D387" s="71">
        <v>25</v>
      </c>
      <c r="E387" s="71"/>
      <c r="F387" s="71"/>
      <c r="G387" s="71"/>
      <c r="H387" s="71"/>
      <c r="I387" s="71">
        <v>3</v>
      </c>
      <c r="J387" s="71"/>
      <c r="K387" s="71"/>
      <c r="L387" s="62"/>
      <c r="M387" s="62"/>
      <c r="N387" s="19"/>
      <c r="O387" s="62">
        <v>1</v>
      </c>
      <c r="P387" s="19"/>
      <c r="Q387" s="63">
        <v>8</v>
      </c>
      <c r="R387" s="19"/>
      <c r="S387" s="19"/>
      <c r="T387" s="5" t="s">
        <v>91</v>
      </c>
      <c r="U387" s="104" t="s">
        <v>108</v>
      </c>
      <c r="V387" s="24" t="s">
        <v>109</v>
      </c>
      <c r="W387" s="74" t="s">
        <v>134</v>
      </c>
      <c r="X387" s="17" t="s">
        <v>1209</v>
      </c>
      <c r="Y387" s="14">
        <v>1</v>
      </c>
      <c r="Z387" s="13" t="s">
        <v>29</v>
      </c>
      <c r="AA387" s="13">
        <v>1</v>
      </c>
      <c r="AB387" s="115" t="s">
        <v>26</v>
      </c>
      <c r="AC387" s="13">
        <v>1</v>
      </c>
      <c r="AD387" s="33" t="s">
        <v>27</v>
      </c>
      <c r="AE387" s="33" t="s">
        <v>28</v>
      </c>
      <c r="AF387" s="14" t="s">
        <v>28</v>
      </c>
      <c r="AG387" s="17" t="s">
        <v>825</v>
      </c>
      <c r="AH387" s="13" t="s">
        <v>438</v>
      </c>
      <c r="AI387" s="14" t="s">
        <v>27</v>
      </c>
      <c r="AJ387" s="33" t="s">
        <v>879</v>
      </c>
    </row>
    <row r="388" spans="1:37" x14ac:dyDescent="0.25">
      <c r="A388" s="58">
        <v>4</v>
      </c>
      <c r="B388" s="121">
        <v>43133</v>
      </c>
      <c r="C388" s="2">
        <v>10</v>
      </c>
      <c r="D388" s="71">
        <v>6</v>
      </c>
      <c r="E388" s="71"/>
      <c r="F388" s="71"/>
      <c r="G388" s="71"/>
      <c r="H388" s="71">
        <v>1</v>
      </c>
      <c r="I388" s="71">
        <v>11</v>
      </c>
      <c r="J388" s="71"/>
      <c r="K388" s="71"/>
      <c r="L388" s="19"/>
      <c r="M388" s="19"/>
      <c r="N388" s="19"/>
      <c r="O388" s="62">
        <v>1</v>
      </c>
      <c r="P388" s="19"/>
      <c r="Q388" s="19" t="s">
        <v>828</v>
      </c>
      <c r="R388" s="19"/>
      <c r="S388" s="19"/>
      <c r="T388" s="5" t="s">
        <v>91</v>
      </c>
      <c r="U388" s="104" t="s">
        <v>111</v>
      </c>
      <c r="V388" s="24" t="s">
        <v>112</v>
      </c>
      <c r="W388" s="74" t="s">
        <v>203</v>
      </c>
      <c r="X388" s="17" t="s">
        <v>135</v>
      </c>
      <c r="Y388" s="14">
        <v>1</v>
      </c>
      <c r="Z388" s="13" t="s">
        <v>29</v>
      </c>
      <c r="AA388" s="13">
        <v>1</v>
      </c>
      <c r="AB388" s="115" t="s">
        <v>26</v>
      </c>
      <c r="AC388" s="13">
        <v>1</v>
      </c>
      <c r="AD388" s="33" t="s">
        <v>27</v>
      </c>
      <c r="AE388" s="33" t="s">
        <v>28</v>
      </c>
      <c r="AF388" s="14" t="s">
        <v>28</v>
      </c>
      <c r="AG388" s="17" t="s">
        <v>825</v>
      </c>
      <c r="AH388" s="13" t="s">
        <v>438</v>
      </c>
      <c r="AI388" s="14" t="s">
        <v>27</v>
      </c>
      <c r="AJ388" s="96"/>
    </row>
    <row r="389" spans="1:37" x14ac:dyDescent="0.25">
      <c r="A389" s="58">
        <v>4</v>
      </c>
      <c r="B389" s="121">
        <v>43133</v>
      </c>
      <c r="C389" s="2">
        <v>10</v>
      </c>
      <c r="D389" s="71">
        <v>4</v>
      </c>
      <c r="E389" s="71"/>
      <c r="F389" s="71"/>
      <c r="G389" s="71"/>
      <c r="H389" s="71">
        <v>1</v>
      </c>
      <c r="I389" s="71">
        <v>3</v>
      </c>
      <c r="J389" s="71"/>
      <c r="K389" s="71"/>
      <c r="L389" s="62"/>
      <c r="M389" s="62"/>
      <c r="N389" s="19"/>
      <c r="O389" s="62">
        <v>1</v>
      </c>
      <c r="P389" s="19"/>
      <c r="Q389" s="63">
        <v>3</v>
      </c>
      <c r="R389" s="19"/>
      <c r="S389" s="19"/>
      <c r="T389" s="5" t="s">
        <v>91</v>
      </c>
      <c r="U389" s="104" t="s">
        <v>175</v>
      </c>
      <c r="V389" s="24" t="s">
        <v>113</v>
      </c>
      <c r="W389" s="74" t="s">
        <v>238</v>
      </c>
      <c r="X389" s="17" t="s">
        <v>136</v>
      </c>
      <c r="Y389" s="14">
        <v>1</v>
      </c>
      <c r="Z389" s="13" t="s">
        <v>29</v>
      </c>
      <c r="AA389" s="13">
        <v>1</v>
      </c>
      <c r="AB389" s="115" t="s">
        <v>26</v>
      </c>
      <c r="AC389" s="13">
        <v>1</v>
      </c>
      <c r="AD389" s="33" t="s">
        <v>27</v>
      </c>
      <c r="AE389" s="33" t="s">
        <v>28</v>
      </c>
      <c r="AF389" s="14" t="s">
        <v>28</v>
      </c>
      <c r="AG389" s="17" t="s">
        <v>825</v>
      </c>
      <c r="AH389" s="13" t="s">
        <v>438</v>
      </c>
      <c r="AI389" s="14" t="s">
        <v>27</v>
      </c>
      <c r="AJ389" s="33"/>
    </row>
    <row r="390" spans="1:37" x14ac:dyDescent="0.25">
      <c r="A390" s="58">
        <v>4</v>
      </c>
      <c r="B390" s="121">
        <v>43133</v>
      </c>
      <c r="C390" s="2">
        <v>10</v>
      </c>
      <c r="D390" s="70"/>
      <c r="E390" s="70"/>
      <c r="F390" s="70"/>
      <c r="G390" s="37"/>
      <c r="H390" s="84">
        <v>1</v>
      </c>
      <c r="I390" s="70"/>
      <c r="J390" s="70"/>
      <c r="K390" s="70"/>
      <c r="L390" s="52"/>
      <c r="M390" s="52"/>
      <c r="N390" s="52"/>
      <c r="O390" s="69"/>
      <c r="P390" s="52"/>
      <c r="Q390" s="30">
        <v>6</v>
      </c>
      <c r="R390" s="19"/>
      <c r="S390" s="19"/>
      <c r="T390" s="5" t="s">
        <v>91</v>
      </c>
      <c r="U390" s="104" t="s">
        <v>358</v>
      </c>
      <c r="V390" s="24" t="s">
        <v>114</v>
      </c>
      <c r="W390" s="74" t="s">
        <v>136</v>
      </c>
      <c r="X390" s="17" t="s">
        <v>364</v>
      </c>
      <c r="Y390" s="14">
        <v>1</v>
      </c>
      <c r="Z390" s="13" t="s">
        <v>29</v>
      </c>
      <c r="AA390" s="13">
        <v>1</v>
      </c>
      <c r="AB390" s="115" t="s">
        <v>26</v>
      </c>
      <c r="AC390" s="13">
        <v>1</v>
      </c>
      <c r="AD390" s="33" t="s">
        <v>27</v>
      </c>
      <c r="AE390" s="33" t="s">
        <v>28</v>
      </c>
      <c r="AF390" s="14" t="s">
        <v>28</v>
      </c>
      <c r="AG390" s="17" t="s">
        <v>825</v>
      </c>
      <c r="AH390" s="13" t="s">
        <v>438</v>
      </c>
      <c r="AI390" s="14" t="s">
        <v>27</v>
      </c>
      <c r="AJ390" s="96" t="s">
        <v>881</v>
      </c>
      <c r="AK390" s="32" t="s">
        <v>943</v>
      </c>
    </row>
    <row r="391" spans="1:37" x14ac:dyDescent="0.25">
      <c r="A391" s="58">
        <v>4</v>
      </c>
      <c r="B391" s="121">
        <v>43133</v>
      </c>
      <c r="C391" s="2">
        <v>10</v>
      </c>
      <c r="D391" s="70"/>
      <c r="E391" s="70"/>
      <c r="F391" s="70"/>
      <c r="G391" s="84">
        <v>3</v>
      </c>
      <c r="H391" s="70"/>
      <c r="I391" s="70"/>
      <c r="J391" s="70"/>
      <c r="K391" s="70"/>
      <c r="L391" s="69"/>
      <c r="M391" s="69"/>
      <c r="N391" s="52"/>
      <c r="O391" s="69"/>
      <c r="P391" s="52"/>
      <c r="Q391" s="65"/>
      <c r="R391" s="19"/>
      <c r="S391" s="19"/>
      <c r="T391" s="5" t="s">
        <v>91</v>
      </c>
      <c r="U391" s="104" t="s">
        <v>176</v>
      </c>
      <c r="V391" s="24" t="s">
        <v>116</v>
      </c>
      <c r="W391" s="74" t="s">
        <v>367</v>
      </c>
      <c r="X391" s="17" t="s">
        <v>829</v>
      </c>
      <c r="Y391" s="14">
        <v>1</v>
      </c>
      <c r="Z391" s="13" t="s">
        <v>29</v>
      </c>
      <c r="AA391" s="13">
        <v>1</v>
      </c>
      <c r="AB391" s="115" t="s">
        <v>26</v>
      </c>
      <c r="AC391" s="13">
        <v>1</v>
      </c>
      <c r="AD391" s="33" t="s">
        <v>27</v>
      </c>
      <c r="AE391" s="33" t="s">
        <v>28</v>
      </c>
      <c r="AF391" s="14" t="s">
        <v>28</v>
      </c>
      <c r="AG391" s="17" t="s">
        <v>825</v>
      </c>
      <c r="AH391" s="13" t="s">
        <v>438</v>
      </c>
      <c r="AI391" s="14" t="s">
        <v>27</v>
      </c>
      <c r="AJ391" s="33"/>
      <c r="AK391" s="32" t="s">
        <v>943</v>
      </c>
    </row>
    <row r="392" spans="1:37" x14ac:dyDescent="0.25">
      <c r="A392" s="1">
        <v>4</v>
      </c>
      <c r="B392" s="120">
        <v>43152</v>
      </c>
      <c r="C392" s="2">
        <v>10</v>
      </c>
      <c r="D392" s="10">
        <v>1</v>
      </c>
      <c r="E392" s="10">
        <v>2</v>
      </c>
      <c r="G392" s="10">
        <v>5</v>
      </c>
      <c r="H392" s="10">
        <v>2</v>
      </c>
      <c r="I392" s="10">
        <v>20</v>
      </c>
      <c r="J392" s="10">
        <v>18</v>
      </c>
      <c r="Q392" s="16">
        <v>18</v>
      </c>
      <c r="T392" s="5" t="s">
        <v>24</v>
      </c>
      <c r="U392" s="5" t="s">
        <v>930</v>
      </c>
      <c r="V392" s="34" t="s">
        <v>931</v>
      </c>
      <c r="W392" s="3">
        <v>0.38055555555555554</v>
      </c>
      <c r="X392" s="3">
        <v>0.39166666666666666</v>
      </c>
      <c r="Y392" s="5">
        <v>1</v>
      </c>
      <c r="Z392" s="5" t="s">
        <v>29</v>
      </c>
      <c r="AA392" s="108" t="s">
        <v>55</v>
      </c>
      <c r="AB392" s="5" t="s">
        <v>75</v>
      </c>
      <c r="AC392" s="5">
        <v>1</v>
      </c>
      <c r="AD392" s="5" t="s">
        <v>27</v>
      </c>
      <c r="AE392" s="5" t="s">
        <v>34</v>
      </c>
      <c r="AF392" s="111">
        <v>0.25</v>
      </c>
      <c r="AG392" s="3">
        <v>0.57361111111111118</v>
      </c>
      <c r="AH392" s="5" t="s">
        <v>1026</v>
      </c>
      <c r="AI392" s="5" t="s">
        <v>27</v>
      </c>
    </row>
    <row r="393" spans="1:37" x14ac:dyDescent="0.25">
      <c r="A393" s="1">
        <v>4</v>
      </c>
      <c r="B393" s="120">
        <v>43134</v>
      </c>
      <c r="C393" s="2">
        <v>11</v>
      </c>
      <c r="D393" s="10">
        <v>156</v>
      </c>
      <c r="E393" s="10">
        <v>38</v>
      </c>
      <c r="G393" s="10">
        <v>5</v>
      </c>
      <c r="H393" s="10">
        <v>7</v>
      </c>
      <c r="I393" s="10">
        <v>3</v>
      </c>
      <c r="K393" s="10">
        <v>2</v>
      </c>
      <c r="M393" s="16">
        <v>2</v>
      </c>
      <c r="N393" s="16">
        <v>1</v>
      </c>
      <c r="T393" s="5" t="s">
        <v>63</v>
      </c>
      <c r="U393" s="5" t="s">
        <v>616</v>
      </c>
      <c r="V393" s="34" t="s">
        <v>734</v>
      </c>
      <c r="W393" s="3">
        <v>0.375</v>
      </c>
      <c r="X393" s="3">
        <v>0.39305555555555555</v>
      </c>
      <c r="Y393" s="5">
        <v>1</v>
      </c>
      <c r="Z393" s="13" t="s">
        <v>29</v>
      </c>
      <c r="AA393" s="5">
        <v>1</v>
      </c>
      <c r="AB393" s="5" t="s">
        <v>75</v>
      </c>
      <c r="AC393" s="5">
        <v>8</v>
      </c>
      <c r="AD393" s="5" t="s">
        <v>141</v>
      </c>
      <c r="AE393" s="5" t="s">
        <v>28</v>
      </c>
      <c r="AF393" s="5" t="s">
        <v>28</v>
      </c>
      <c r="AG393" s="3">
        <v>0.50763888888888886</v>
      </c>
      <c r="AH393" s="5" t="s">
        <v>445</v>
      </c>
      <c r="AI393" s="5" t="s">
        <v>141</v>
      </c>
      <c r="AJ393" s="13" t="s">
        <v>857</v>
      </c>
    </row>
    <row r="394" spans="1:37" x14ac:dyDescent="0.25">
      <c r="A394" s="1">
        <v>4</v>
      </c>
      <c r="B394" s="120">
        <v>43134</v>
      </c>
      <c r="C394" s="2">
        <v>11</v>
      </c>
      <c r="D394" s="10">
        <v>3</v>
      </c>
      <c r="E394" s="10">
        <v>105</v>
      </c>
      <c r="G394" s="10">
        <v>3</v>
      </c>
      <c r="H394" s="10">
        <v>19</v>
      </c>
      <c r="I394" s="10">
        <v>4</v>
      </c>
      <c r="K394" s="10">
        <v>4</v>
      </c>
      <c r="N394" s="16">
        <v>2</v>
      </c>
      <c r="O394" s="16">
        <v>2</v>
      </c>
      <c r="T394" s="5" t="s">
        <v>63</v>
      </c>
      <c r="U394" s="5" t="s">
        <v>615</v>
      </c>
      <c r="V394" s="34" t="s">
        <v>733</v>
      </c>
      <c r="W394" s="3">
        <v>0.40833333333333338</v>
      </c>
      <c r="X394" s="3">
        <v>0.42638888888888887</v>
      </c>
      <c r="Y394" s="5">
        <v>1</v>
      </c>
      <c r="Z394" s="13" t="s">
        <v>29</v>
      </c>
      <c r="AA394" s="108">
        <v>0</v>
      </c>
      <c r="AB394" s="5" t="s">
        <v>757</v>
      </c>
      <c r="AC394" s="5">
        <v>8</v>
      </c>
      <c r="AD394" s="5" t="s">
        <v>141</v>
      </c>
      <c r="AE394" s="5" t="s">
        <v>28</v>
      </c>
      <c r="AF394" s="5" t="s">
        <v>28</v>
      </c>
      <c r="AG394" s="3">
        <v>0.50763888888888886</v>
      </c>
      <c r="AH394" s="5" t="s">
        <v>445</v>
      </c>
      <c r="AI394" s="5" t="s">
        <v>141</v>
      </c>
      <c r="AJ394" s="13" t="s">
        <v>873</v>
      </c>
    </row>
    <row r="395" spans="1:37" s="26" customFormat="1" x14ac:dyDescent="0.25">
      <c r="A395" s="1">
        <v>4</v>
      </c>
      <c r="B395" s="120">
        <v>43134</v>
      </c>
      <c r="C395" s="2">
        <v>11</v>
      </c>
      <c r="D395" s="10">
        <v>82</v>
      </c>
      <c r="E395" s="10">
        <v>109</v>
      </c>
      <c r="F395" s="10"/>
      <c r="G395" s="10">
        <v>3</v>
      </c>
      <c r="H395" s="10">
        <v>26</v>
      </c>
      <c r="I395" s="10">
        <v>4</v>
      </c>
      <c r="J395" s="10"/>
      <c r="K395" s="10">
        <v>3</v>
      </c>
      <c r="L395" s="16"/>
      <c r="M395" s="16"/>
      <c r="N395" s="16">
        <v>1</v>
      </c>
      <c r="O395" s="16">
        <v>1</v>
      </c>
      <c r="P395" s="16"/>
      <c r="Q395" s="16"/>
      <c r="R395" s="16"/>
      <c r="S395" s="16"/>
      <c r="T395" s="5" t="s">
        <v>63</v>
      </c>
      <c r="U395" s="5" t="s">
        <v>290</v>
      </c>
      <c r="V395" s="34" t="s">
        <v>865</v>
      </c>
      <c r="W395" s="3">
        <v>0.44513888888888892</v>
      </c>
      <c r="X395" s="3">
        <v>0.46249999999999997</v>
      </c>
      <c r="Y395" s="5">
        <v>0</v>
      </c>
      <c r="Z395" s="13" t="s">
        <v>29</v>
      </c>
      <c r="AA395" s="5">
        <v>0</v>
      </c>
      <c r="AB395" s="5" t="s">
        <v>757</v>
      </c>
      <c r="AC395" s="5">
        <v>8</v>
      </c>
      <c r="AD395" s="5" t="s">
        <v>141</v>
      </c>
      <c r="AE395" s="5" t="s">
        <v>28</v>
      </c>
      <c r="AF395" s="5" t="s">
        <v>28</v>
      </c>
      <c r="AG395" s="3">
        <v>0.50763888888888886</v>
      </c>
      <c r="AH395" s="5" t="s">
        <v>546</v>
      </c>
      <c r="AI395" s="5" t="s">
        <v>141</v>
      </c>
      <c r="AJ395" s="14" t="s">
        <v>874</v>
      </c>
      <c r="AK395" s="13"/>
    </row>
    <row r="396" spans="1:37" x14ac:dyDescent="0.25">
      <c r="A396" s="1">
        <v>4</v>
      </c>
      <c r="B396" s="120">
        <v>43152</v>
      </c>
      <c r="C396" s="2">
        <v>11</v>
      </c>
      <c r="D396" s="27">
        <v>50</v>
      </c>
      <c r="E396" s="27">
        <v>7</v>
      </c>
      <c r="G396" s="10">
        <v>13</v>
      </c>
      <c r="H396" s="27">
        <v>3</v>
      </c>
      <c r="I396" s="27">
        <v>5</v>
      </c>
      <c r="J396" s="10">
        <v>11</v>
      </c>
      <c r="K396" s="10">
        <v>1</v>
      </c>
      <c r="Q396" s="16">
        <v>80</v>
      </c>
      <c r="T396" s="5" t="s">
        <v>24</v>
      </c>
      <c r="U396" s="5" t="s">
        <v>627</v>
      </c>
      <c r="V396" s="34" t="s">
        <v>939</v>
      </c>
      <c r="W396" s="3">
        <v>0.68541666666666667</v>
      </c>
      <c r="X396" s="3">
        <v>0.6958333333333333</v>
      </c>
      <c r="Y396" s="5">
        <v>3</v>
      </c>
      <c r="Z396" s="5" t="s">
        <v>29</v>
      </c>
      <c r="AA396" s="5">
        <v>3</v>
      </c>
      <c r="AB396" s="5" t="s">
        <v>145</v>
      </c>
      <c r="AC396" s="5">
        <v>2</v>
      </c>
      <c r="AD396" s="5" t="s">
        <v>27</v>
      </c>
      <c r="AE396" s="5" t="s">
        <v>34</v>
      </c>
      <c r="AF396" s="111">
        <v>0.1</v>
      </c>
      <c r="AG396" s="3">
        <v>0.57361111111111118</v>
      </c>
      <c r="AH396" s="5" t="s">
        <v>546</v>
      </c>
      <c r="AI396" s="5" t="s">
        <v>1092</v>
      </c>
      <c r="AK396" s="32" t="s">
        <v>949</v>
      </c>
    </row>
    <row r="397" spans="1:37" x14ac:dyDescent="0.25">
      <c r="A397" s="1">
        <v>4</v>
      </c>
      <c r="B397" s="120">
        <v>43134</v>
      </c>
      <c r="C397" s="2">
        <v>12</v>
      </c>
      <c r="D397" s="10">
        <v>18</v>
      </c>
      <c r="E397" s="10">
        <v>72</v>
      </c>
      <c r="G397" s="10">
        <v>14</v>
      </c>
      <c r="H397" s="10">
        <v>1</v>
      </c>
      <c r="I397" s="10">
        <v>2</v>
      </c>
      <c r="K397" s="10">
        <v>8</v>
      </c>
      <c r="O397" s="16">
        <v>2</v>
      </c>
      <c r="T397" s="5" t="s">
        <v>63</v>
      </c>
      <c r="U397" s="5" t="s">
        <v>858</v>
      </c>
      <c r="V397" s="34" t="s">
        <v>859</v>
      </c>
      <c r="W397" s="3">
        <v>0.5</v>
      </c>
      <c r="X397" s="3">
        <v>0.51388888888888895</v>
      </c>
      <c r="Y397" s="5">
        <v>0</v>
      </c>
      <c r="Z397" s="13" t="s">
        <v>29</v>
      </c>
      <c r="AA397" s="5">
        <v>0</v>
      </c>
      <c r="AB397" s="5" t="s">
        <v>757</v>
      </c>
      <c r="AC397" s="5">
        <v>8</v>
      </c>
      <c r="AD397" s="5" t="s">
        <v>141</v>
      </c>
      <c r="AE397" s="5" t="s">
        <v>28</v>
      </c>
      <c r="AF397" s="5" t="s">
        <v>28</v>
      </c>
      <c r="AG397" s="3">
        <v>0.50763888888888886</v>
      </c>
      <c r="AH397" s="5" t="s">
        <v>546</v>
      </c>
      <c r="AI397" s="5" t="s">
        <v>141</v>
      </c>
      <c r="AJ397" s="14"/>
    </row>
    <row r="398" spans="1:37" x14ac:dyDescent="0.25">
      <c r="A398" s="1">
        <v>4</v>
      </c>
      <c r="B398" s="120">
        <v>43134</v>
      </c>
      <c r="C398" s="2">
        <v>12</v>
      </c>
      <c r="G398" s="10">
        <v>3</v>
      </c>
      <c r="I398" s="10">
        <v>1</v>
      </c>
      <c r="K398" s="10">
        <v>1</v>
      </c>
      <c r="T398" s="5" t="s">
        <v>63</v>
      </c>
      <c r="U398" s="5" t="s">
        <v>296</v>
      </c>
      <c r="V398" s="34" t="s">
        <v>685</v>
      </c>
      <c r="W398" s="3">
        <v>0.52222222222222225</v>
      </c>
      <c r="X398" s="3">
        <v>0.52777777777777779</v>
      </c>
      <c r="Y398" s="5">
        <v>0</v>
      </c>
      <c r="Z398" s="13" t="s">
        <v>29</v>
      </c>
      <c r="AA398" s="5">
        <v>0</v>
      </c>
      <c r="AB398" s="5" t="s">
        <v>757</v>
      </c>
      <c r="AC398" s="5">
        <v>8</v>
      </c>
      <c r="AD398" s="5" t="s">
        <v>141</v>
      </c>
      <c r="AE398" s="5" t="s">
        <v>28</v>
      </c>
      <c r="AF398" s="5" t="s">
        <v>28</v>
      </c>
      <c r="AG398" s="3">
        <v>0.50763888888888886</v>
      </c>
      <c r="AH398" s="5" t="s">
        <v>438</v>
      </c>
      <c r="AI398" s="5" t="s">
        <v>141</v>
      </c>
    </row>
    <row r="399" spans="1:37" s="26" customFormat="1" x14ac:dyDescent="0.25">
      <c r="A399" s="1">
        <v>4</v>
      </c>
      <c r="B399" s="120">
        <v>43134</v>
      </c>
      <c r="C399" s="2">
        <v>12</v>
      </c>
      <c r="D399" s="10">
        <v>7</v>
      </c>
      <c r="E399" s="10">
        <v>3</v>
      </c>
      <c r="F399" s="10"/>
      <c r="G399" s="10">
        <v>8</v>
      </c>
      <c r="H399" s="10">
        <v>2</v>
      </c>
      <c r="I399" s="10"/>
      <c r="J399" s="10"/>
      <c r="K399" s="10">
        <v>1</v>
      </c>
      <c r="L399" s="16"/>
      <c r="M399" s="16"/>
      <c r="N399" s="16"/>
      <c r="O399" s="16">
        <v>1</v>
      </c>
      <c r="P399" s="16"/>
      <c r="Q399" s="16"/>
      <c r="R399" s="16"/>
      <c r="S399" s="16"/>
      <c r="T399" s="5" t="s">
        <v>63</v>
      </c>
      <c r="U399" s="5" t="s">
        <v>298</v>
      </c>
      <c r="V399" s="34" t="s">
        <v>861</v>
      </c>
      <c r="W399" s="3">
        <v>0.54027777777777775</v>
      </c>
      <c r="X399" s="3">
        <v>0.55208333333333337</v>
      </c>
      <c r="Y399" s="5">
        <v>0</v>
      </c>
      <c r="Z399" s="13" t="s">
        <v>29</v>
      </c>
      <c r="AA399" s="5">
        <v>0</v>
      </c>
      <c r="AB399" s="5" t="s">
        <v>757</v>
      </c>
      <c r="AC399" s="5">
        <v>8</v>
      </c>
      <c r="AD399" s="5" t="s">
        <v>141</v>
      </c>
      <c r="AE399" s="5" t="s">
        <v>28</v>
      </c>
      <c r="AF399" s="5" t="s">
        <v>28</v>
      </c>
      <c r="AG399" s="3">
        <v>0.50763888888888886</v>
      </c>
      <c r="AH399" s="5" t="s">
        <v>438</v>
      </c>
      <c r="AI399" s="5" t="s">
        <v>141</v>
      </c>
      <c r="AJ399" s="14"/>
      <c r="AK399" s="13"/>
    </row>
    <row r="400" spans="1:37" s="26" customFormat="1" x14ac:dyDescent="0.25">
      <c r="A400" s="58">
        <v>4</v>
      </c>
      <c r="B400" s="121">
        <v>43135</v>
      </c>
      <c r="C400" s="2">
        <v>13</v>
      </c>
      <c r="D400" s="71">
        <v>6</v>
      </c>
      <c r="E400" s="71">
        <v>18</v>
      </c>
      <c r="F400" s="71"/>
      <c r="G400" s="71">
        <v>31</v>
      </c>
      <c r="H400" s="71"/>
      <c r="I400" s="71">
        <v>5</v>
      </c>
      <c r="J400" s="71"/>
      <c r="K400" s="71">
        <v>8</v>
      </c>
      <c r="L400" s="19"/>
      <c r="M400" s="19"/>
      <c r="N400" s="19"/>
      <c r="O400" s="62"/>
      <c r="P400" s="19"/>
      <c r="Q400" s="19">
        <v>1</v>
      </c>
      <c r="R400" s="19"/>
      <c r="S400" s="19"/>
      <c r="T400" s="14" t="s">
        <v>91</v>
      </c>
      <c r="U400" s="14" t="s">
        <v>244</v>
      </c>
      <c r="V400" s="25" t="s">
        <v>836</v>
      </c>
      <c r="W400" s="77">
        <v>0.36805555555555558</v>
      </c>
      <c r="X400" s="77">
        <v>0.3888888888888889</v>
      </c>
      <c r="Y400" s="5">
        <v>0</v>
      </c>
      <c r="Z400" s="13" t="s">
        <v>29</v>
      </c>
      <c r="AA400" s="13">
        <v>0</v>
      </c>
      <c r="AB400" s="115" t="s">
        <v>757</v>
      </c>
      <c r="AC400" s="13">
        <v>0</v>
      </c>
      <c r="AD400" s="33" t="s">
        <v>141</v>
      </c>
      <c r="AE400" s="33" t="s">
        <v>28</v>
      </c>
      <c r="AF400" s="14" t="s">
        <v>28</v>
      </c>
      <c r="AG400" s="17" t="s">
        <v>835</v>
      </c>
      <c r="AH400" s="13" t="s">
        <v>445</v>
      </c>
      <c r="AI400" s="14" t="s">
        <v>141</v>
      </c>
      <c r="AJ400" s="96"/>
      <c r="AK400" s="13"/>
    </row>
    <row r="401" spans="1:37" s="26" customFormat="1" x14ac:dyDescent="0.25">
      <c r="A401" s="58">
        <v>4</v>
      </c>
      <c r="B401" s="121">
        <v>43135</v>
      </c>
      <c r="C401" s="2">
        <v>13</v>
      </c>
      <c r="D401" s="71">
        <v>10</v>
      </c>
      <c r="E401" s="71">
        <v>38</v>
      </c>
      <c r="F401" s="71"/>
      <c r="G401" s="71">
        <v>40</v>
      </c>
      <c r="H401" s="71">
        <v>2</v>
      </c>
      <c r="I401" s="71">
        <v>4</v>
      </c>
      <c r="J401" s="71"/>
      <c r="K401" s="71">
        <v>9</v>
      </c>
      <c r="L401" s="62"/>
      <c r="M401" s="62"/>
      <c r="N401" s="16"/>
      <c r="O401" s="16"/>
      <c r="P401" s="19"/>
      <c r="Q401" s="63"/>
      <c r="R401" s="16"/>
      <c r="S401" s="19"/>
      <c r="T401" s="14" t="s">
        <v>91</v>
      </c>
      <c r="U401" s="14" t="s">
        <v>837</v>
      </c>
      <c r="V401" s="25" t="s">
        <v>838</v>
      </c>
      <c r="W401" s="77">
        <v>0.40625</v>
      </c>
      <c r="X401" s="77">
        <v>0.42708333333333331</v>
      </c>
      <c r="Y401" s="5">
        <v>1</v>
      </c>
      <c r="Z401" s="13" t="s">
        <v>29</v>
      </c>
      <c r="AA401" s="13">
        <v>1</v>
      </c>
      <c r="AB401" s="115" t="s">
        <v>140</v>
      </c>
      <c r="AC401" s="13">
        <v>0</v>
      </c>
      <c r="AD401" s="33" t="s">
        <v>141</v>
      </c>
      <c r="AE401" s="33" t="s">
        <v>28</v>
      </c>
      <c r="AF401" s="14" t="s">
        <v>28</v>
      </c>
      <c r="AG401" s="17" t="s">
        <v>835</v>
      </c>
      <c r="AH401" s="13" t="s">
        <v>445</v>
      </c>
      <c r="AI401" s="14" t="s">
        <v>141</v>
      </c>
      <c r="AJ401" s="33"/>
      <c r="AK401" s="13"/>
    </row>
    <row r="402" spans="1:37" x14ac:dyDescent="0.25">
      <c r="A402" s="58">
        <v>4</v>
      </c>
      <c r="B402" s="121">
        <v>43135</v>
      </c>
      <c r="C402" s="2">
        <v>13</v>
      </c>
      <c r="D402" s="71"/>
      <c r="E402" s="71"/>
      <c r="F402" s="71"/>
      <c r="G402" s="71"/>
      <c r="H402" s="71"/>
      <c r="I402" s="71"/>
      <c r="J402" s="71"/>
      <c r="K402" s="71"/>
      <c r="L402" s="19"/>
      <c r="M402" s="19"/>
      <c r="P402" s="19"/>
      <c r="Q402" s="19"/>
      <c r="S402" s="19"/>
      <c r="T402" s="14" t="s">
        <v>91</v>
      </c>
      <c r="U402" s="14" t="s">
        <v>251</v>
      </c>
      <c r="V402" s="79" t="s">
        <v>839</v>
      </c>
      <c r="W402" s="77">
        <v>0.44097222222222227</v>
      </c>
      <c r="X402" s="77">
        <v>0.4513888888888889</v>
      </c>
      <c r="Y402" s="5">
        <v>1</v>
      </c>
      <c r="Z402" s="13" t="s">
        <v>29</v>
      </c>
      <c r="AA402" s="13">
        <v>1</v>
      </c>
      <c r="AB402" s="115" t="s">
        <v>140</v>
      </c>
      <c r="AC402" s="13">
        <v>0</v>
      </c>
      <c r="AD402" s="33" t="s">
        <v>141</v>
      </c>
      <c r="AE402" s="33" t="s">
        <v>28</v>
      </c>
      <c r="AF402" s="14" t="s">
        <v>28</v>
      </c>
      <c r="AG402" s="17" t="s">
        <v>835</v>
      </c>
      <c r="AH402" s="13" t="s">
        <v>546</v>
      </c>
      <c r="AI402" s="14" t="s">
        <v>141</v>
      </c>
      <c r="AJ402" s="13" t="s">
        <v>840</v>
      </c>
    </row>
    <row r="403" spans="1:37" x14ac:dyDescent="0.25">
      <c r="A403" s="58">
        <v>4</v>
      </c>
      <c r="B403" s="121">
        <v>43135</v>
      </c>
      <c r="C403" s="2">
        <v>13</v>
      </c>
      <c r="D403" s="71"/>
      <c r="E403" s="71">
        <v>3</v>
      </c>
      <c r="F403" s="71"/>
      <c r="G403" s="71">
        <v>10</v>
      </c>
      <c r="H403" s="71">
        <v>1</v>
      </c>
      <c r="I403" s="71">
        <v>2</v>
      </c>
      <c r="J403" s="71"/>
      <c r="K403" s="71">
        <v>2</v>
      </c>
      <c r="L403" s="62"/>
      <c r="M403" s="62"/>
      <c r="P403" s="19"/>
      <c r="Q403" s="63"/>
      <c r="S403" s="19"/>
      <c r="T403" s="14" t="s">
        <v>91</v>
      </c>
      <c r="U403" s="14" t="s">
        <v>841</v>
      </c>
      <c r="V403" s="25" t="s">
        <v>842</v>
      </c>
      <c r="W403" s="77">
        <v>0.4513888888888889</v>
      </c>
      <c r="X403" s="77">
        <v>0.46875</v>
      </c>
      <c r="Y403" s="14">
        <v>1</v>
      </c>
      <c r="Z403" s="13" t="s">
        <v>29</v>
      </c>
      <c r="AA403" s="13">
        <v>1</v>
      </c>
      <c r="AB403" s="115" t="s">
        <v>140</v>
      </c>
      <c r="AC403" s="13">
        <v>0</v>
      </c>
      <c r="AD403" s="33" t="s">
        <v>141</v>
      </c>
      <c r="AE403" s="33" t="s">
        <v>28</v>
      </c>
      <c r="AF403" s="14" t="s">
        <v>28</v>
      </c>
      <c r="AG403" s="17" t="s">
        <v>835</v>
      </c>
      <c r="AH403" s="13" t="s">
        <v>546</v>
      </c>
      <c r="AI403" s="14" t="s">
        <v>141</v>
      </c>
      <c r="AJ403" s="33"/>
    </row>
    <row r="404" spans="1:37" x14ac:dyDescent="0.25">
      <c r="A404" s="58">
        <v>4</v>
      </c>
      <c r="B404" s="121">
        <v>43135</v>
      </c>
      <c r="C404" s="2">
        <v>13</v>
      </c>
      <c r="D404" s="71">
        <v>2</v>
      </c>
      <c r="E404" s="71">
        <v>4</v>
      </c>
      <c r="F404" s="71"/>
      <c r="G404" s="71">
        <v>24</v>
      </c>
      <c r="H404" s="71">
        <v>2</v>
      </c>
      <c r="I404" s="71">
        <v>6</v>
      </c>
      <c r="J404" s="71"/>
      <c r="K404" s="71">
        <v>12</v>
      </c>
      <c r="L404" s="19"/>
      <c r="M404" s="19"/>
      <c r="P404" s="19"/>
      <c r="Q404" s="19"/>
      <c r="S404" s="19"/>
      <c r="T404" s="14" t="s">
        <v>91</v>
      </c>
      <c r="U404" s="14" t="s">
        <v>843</v>
      </c>
      <c r="V404" s="25" t="s">
        <v>844</v>
      </c>
      <c r="W404" s="77">
        <v>0.47222222222222227</v>
      </c>
      <c r="X404" s="77">
        <v>0.5</v>
      </c>
      <c r="Y404" s="5">
        <v>1</v>
      </c>
      <c r="Z404" s="13" t="s">
        <v>29</v>
      </c>
      <c r="AA404" s="13">
        <v>1</v>
      </c>
      <c r="AB404" s="115" t="s">
        <v>140</v>
      </c>
      <c r="AC404" s="13">
        <v>0</v>
      </c>
      <c r="AD404" s="33" t="s">
        <v>141</v>
      </c>
      <c r="AE404" s="33" t="s">
        <v>28</v>
      </c>
      <c r="AF404" s="14" t="s">
        <v>28</v>
      </c>
      <c r="AG404" s="17" t="s">
        <v>835</v>
      </c>
      <c r="AH404" s="13" t="s">
        <v>438</v>
      </c>
      <c r="AI404" s="14" t="s">
        <v>141</v>
      </c>
      <c r="AJ404" s="96"/>
    </row>
    <row r="405" spans="1:37" x14ac:dyDescent="0.25">
      <c r="A405" s="58">
        <v>4</v>
      </c>
      <c r="B405" s="121">
        <v>43135</v>
      </c>
      <c r="C405" s="2">
        <v>13</v>
      </c>
      <c r="D405" s="71"/>
      <c r="E405" s="71"/>
      <c r="F405" s="71"/>
      <c r="G405" s="71"/>
      <c r="H405" s="71"/>
      <c r="I405" s="71"/>
      <c r="J405" s="71"/>
      <c r="K405" s="71"/>
      <c r="L405" s="62"/>
      <c r="M405" s="62"/>
      <c r="P405" s="19"/>
      <c r="Q405" s="63"/>
      <c r="S405" s="19"/>
      <c r="T405" s="14" t="s">
        <v>91</v>
      </c>
      <c r="U405" s="14" t="s">
        <v>845</v>
      </c>
      <c r="V405" s="25" t="s">
        <v>846</v>
      </c>
      <c r="W405" s="77">
        <v>0.5</v>
      </c>
      <c r="X405" s="77">
        <v>0.51388888888888895</v>
      </c>
      <c r="Y405" s="5">
        <v>1</v>
      </c>
      <c r="Z405" s="13" t="s">
        <v>29</v>
      </c>
      <c r="AA405" s="13">
        <v>1</v>
      </c>
      <c r="AB405" s="115" t="s">
        <v>140</v>
      </c>
      <c r="AC405" s="13">
        <v>0</v>
      </c>
      <c r="AD405" s="33" t="s">
        <v>141</v>
      </c>
      <c r="AE405" s="33" t="s">
        <v>28</v>
      </c>
      <c r="AF405" s="14" t="s">
        <v>28</v>
      </c>
      <c r="AG405" s="17" t="s">
        <v>835</v>
      </c>
      <c r="AH405" s="13" t="s">
        <v>438</v>
      </c>
      <c r="AI405" s="14" t="s">
        <v>141</v>
      </c>
      <c r="AJ405" s="33" t="s">
        <v>868</v>
      </c>
    </row>
    <row r="406" spans="1:37" x14ac:dyDescent="0.25">
      <c r="A406" s="58">
        <v>4</v>
      </c>
      <c r="B406" s="121">
        <v>43135</v>
      </c>
      <c r="C406" s="2">
        <v>13</v>
      </c>
      <c r="D406" s="36">
        <v>8</v>
      </c>
      <c r="E406" s="36">
        <v>5</v>
      </c>
      <c r="F406" s="36"/>
      <c r="G406" s="36">
        <v>18</v>
      </c>
      <c r="H406" s="36"/>
      <c r="I406" s="36">
        <v>8</v>
      </c>
      <c r="J406" s="36"/>
      <c r="K406" s="36">
        <v>4</v>
      </c>
      <c r="L406" s="19"/>
      <c r="M406" s="19"/>
      <c r="P406" s="19"/>
      <c r="Q406" s="19"/>
      <c r="S406" s="19"/>
      <c r="T406" s="14" t="s">
        <v>91</v>
      </c>
      <c r="U406" s="14" t="s">
        <v>414</v>
      </c>
      <c r="V406" s="25" t="s">
        <v>847</v>
      </c>
      <c r="W406" s="77">
        <v>0.53472222222222221</v>
      </c>
      <c r="X406" s="77">
        <v>0.5625</v>
      </c>
      <c r="Y406" s="5">
        <v>1</v>
      </c>
      <c r="Z406" s="13" t="s">
        <v>29</v>
      </c>
      <c r="AA406" s="13">
        <v>1</v>
      </c>
      <c r="AB406" s="115" t="s">
        <v>140</v>
      </c>
      <c r="AC406" s="13">
        <v>0</v>
      </c>
      <c r="AD406" s="33" t="s">
        <v>141</v>
      </c>
      <c r="AE406" s="33" t="s">
        <v>28</v>
      </c>
      <c r="AF406" s="14" t="s">
        <v>28</v>
      </c>
      <c r="AG406" s="17" t="s">
        <v>835</v>
      </c>
      <c r="AH406" s="13" t="s">
        <v>438</v>
      </c>
      <c r="AI406" s="14" t="s">
        <v>141</v>
      </c>
      <c r="AJ406" s="96"/>
    </row>
    <row r="407" spans="1:37" x14ac:dyDescent="0.25">
      <c r="A407" s="58">
        <v>4</v>
      </c>
      <c r="B407" s="121">
        <v>43135</v>
      </c>
      <c r="C407" s="2">
        <v>14</v>
      </c>
      <c r="D407" s="71">
        <v>2</v>
      </c>
      <c r="E407" s="71">
        <v>4</v>
      </c>
      <c r="F407" s="71"/>
      <c r="G407" s="71">
        <v>6</v>
      </c>
      <c r="H407" s="71">
        <v>1</v>
      </c>
      <c r="I407" s="71">
        <v>6</v>
      </c>
      <c r="J407" s="71"/>
      <c r="K407" s="71"/>
      <c r="L407" s="19"/>
      <c r="M407" s="19"/>
      <c r="N407" s="19"/>
      <c r="O407" s="62"/>
      <c r="P407" s="19"/>
      <c r="Q407" s="19"/>
      <c r="R407" s="19"/>
      <c r="S407" s="19"/>
      <c r="T407" s="14" t="s">
        <v>91</v>
      </c>
      <c r="U407" s="5" t="s">
        <v>499</v>
      </c>
      <c r="V407" s="25" t="s">
        <v>500</v>
      </c>
      <c r="W407" s="78">
        <v>0.61111111111111105</v>
      </c>
      <c r="X407" s="78">
        <v>0.625</v>
      </c>
      <c r="Y407" s="5">
        <v>1</v>
      </c>
      <c r="Z407" s="13" t="s">
        <v>29</v>
      </c>
      <c r="AA407" s="13">
        <v>1</v>
      </c>
      <c r="AB407" s="115" t="s">
        <v>140</v>
      </c>
      <c r="AC407" s="13">
        <v>0</v>
      </c>
      <c r="AD407" s="33" t="s">
        <v>141</v>
      </c>
      <c r="AE407" s="33" t="s">
        <v>28</v>
      </c>
      <c r="AF407" s="14" t="s">
        <v>28</v>
      </c>
      <c r="AG407" s="17" t="s">
        <v>835</v>
      </c>
      <c r="AH407" s="13" t="s">
        <v>438</v>
      </c>
      <c r="AI407" s="14" t="s">
        <v>141</v>
      </c>
      <c r="AJ407" s="96"/>
    </row>
    <row r="408" spans="1:37" x14ac:dyDescent="0.25">
      <c r="A408" s="58">
        <v>4</v>
      </c>
      <c r="B408" s="121">
        <v>43135</v>
      </c>
      <c r="C408" s="2">
        <v>14</v>
      </c>
      <c r="D408" s="71">
        <v>1</v>
      </c>
      <c r="E408" s="71">
        <v>4</v>
      </c>
      <c r="F408" s="71"/>
      <c r="G408" s="71">
        <v>10</v>
      </c>
      <c r="H408" s="71">
        <v>2</v>
      </c>
      <c r="I408" s="71">
        <v>5</v>
      </c>
      <c r="J408" s="71"/>
      <c r="K408" s="71"/>
      <c r="L408" s="62"/>
      <c r="M408" s="62"/>
      <c r="N408" s="19"/>
      <c r="O408" s="62"/>
      <c r="P408" s="19"/>
      <c r="Q408" s="63"/>
      <c r="R408" s="19"/>
      <c r="S408" s="19"/>
      <c r="T408" s="14" t="s">
        <v>91</v>
      </c>
      <c r="U408" s="14" t="s">
        <v>272</v>
      </c>
      <c r="V408" s="25" t="s">
        <v>273</v>
      </c>
      <c r="W408" s="78">
        <v>0.63541666666666663</v>
      </c>
      <c r="X408" s="78">
        <v>0.64583333333333337</v>
      </c>
      <c r="Y408" s="5">
        <v>0</v>
      </c>
      <c r="Z408" s="13" t="s">
        <v>29</v>
      </c>
      <c r="AA408" s="13">
        <v>0</v>
      </c>
      <c r="AB408" s="115" t="s">
        <v>757</v>
      </c>
      <c r="AC408" s="13">
        <v>0</v>
      </c>
      <c r="AD408" s="33" t="s">
        <v>141</v>
      </c>
      <c r="AE408" s="33" t="s">
        <v>28</v>
      </c>
      <c r="AF408" s="14" t="s">
        <v>28</v>
      </c>
      <c r="AG408" s="17" t="s">
        <v>835</v>
      </c>
      <c r="AH408" s="13" t="s">
        <v>438</v>
      </c>
      <c r="AI408" s="14" t="s">
        <v>141</v>
      </c>
      <c r="AJ408" s="33"/>
    </row>
    <row r="409" spans="1:37" x14ac:dyDescent="0.25">
      <c r="A409" s="58">
        <v>4</v>
      </c>
      <c r="B409" s="121">
        <v>43135</v>
      </c>
      <c r="C409" s="2">
        <v>14</v>
      </c>
      <c r="D409" s="71"/>
      <c r="E409" s="36"/>
      <c r="F409" s="36"/>
      <c r="G409" s="36"/>
      <c r="H409" s="36"/>
      <c r="I409" s="36"/>
      <c r="J409" s="71"/>
      <c r="K409" s="71"/>
      <c r="L409" s="19"/>
      <c r="M409" s="19"/>
      <c r="N409" s="19"/>
      <c r="O409" s="62"/>
      <c r="P409" s="19"/>
      <c r="Q409" s="19"/>
      <c r="R409" s="19"/>
      <c r="S409" s="19"/>
      <c r="T409" s="14" t="s">
        <v>91</v>
      </c>
      <c r="U409" s="5" t="s">
        <v>850</v>
      </c>
      <c r="V409" s="25" t="s">
        <v>498</v>
      </c>
      <c r="W409" s="17" t="s">
        <v>367</v>
      </c>
      <c r="X409" s="17" t="s">
        <v>1207</v>
      </c>
      <c r="Y409" s="5">
        <v>0</v>
      </c>
      <c r="Z409" s="13" t="s">
        <v>29</v>
      </c>
      <c r="AA409" s="13">
        <v>0</v>
      </c>
      <c r="AB409" s="115" t="s">
        <v>757</v>
      </c>
      <c r="AC409" s="13">
        <v>0</v>
      </c>
      <c r="AD409" s="33" t="s">
        <v>141</v>
      </c>
      <c r="AE409" s="33" t="s">
        <v>28</v>
      </c>
      <c r="AF409" s="14" t="s">
        <v>28</v>
      </c>
      <c r="AG409" s="17" t="s">
        <v>835</v>
      </c>
      <c r="AH409" s="13" t="s">
        <v>438</v>
      </c>
      <c r="AI409" s="14" t="s">
        <v>141</v>
      </c>
      <c r="AJ409" s="13" t="s">
        <v>869</v>
      </c>
    </row>
    <row r="410" spans="1:37" s="75" customFormat="1" x14ac:dyDescent="0.25">
      <c r="A410" s="58">
        <v>4</v>
      </c>
      <c r="B410" s="121">
        <v>43135</v>
      </c>
      <c r="C410" s="2">
        <v>14</v>
      </c>
      <c r="D410" s="71"/>
      <c r="E410" s="71">
        <v>4</v>
      </c>
      <c r="F410" s="71"/>
      <c r="G410" s="71">
        <v>1</v>
      </c>
      <c r="H410" s="71"/>
      <c r="I410" s="71">
        <v>6</v>
      </c>
      <c r="J410" s="71"/>
      <c r="K410" s="71"/>
      <c r="L410" s="62"/>
      <c r="M410" s="62"/>
      <c r="N410" s="19"/>
      <c r="O410" s="62">
        <v>1</v>
      </c>
      <c r="P410" s="19"/>
      <c r="Q410" s="63"/>
      <c r="R410" s="19"/>
      <c r="S410" s="19"/>
      <c r="T410" s="14" t="s">
        <v>91</v>
      </c>
      <c r="U410" s="5" t="s">
        <v>276</v>
      </c>
      <c r="V410" s="25" t="s">
        <v>277</v>
      </c>
      <c r="W410" s="17" t="s">
        <v>1207</v>
      </c>
      <c r="X410" s="17" t="s">
        <v>1208</v>
      </c>
      <c r="Y410" s="5">
        <v>0</v>
      </c>
      <c r="Z410" s="13" t="s">
        <v>29</v>
      </c>
      <c r="AA410" s="13">
        <v>0</v>
      </c>
      <c r="AB410" s="115" t="s">
        <v>757</v>
      </c>
      <c r="AC410" s="13">
        <v>0</v>
      </c>
      <c r="AD410" s="33" t="s">
        <v>141</v>
      </c>
      <c r="AE410" s="33" t="s">
        <v>28</v>
      </c>
      <c r="AF410" s="14" t="s">
        <v>28</v>
      </c>
      <c r="AG410" s="17" t="s">
        <v>835</v>
      </c>
      <c r="AH410" s="13" t="s">
        <v>438</v>
      </c>
      <c r="AI410" s="14" t="s">
        <v>141</v>
      </c>
      <c r="AJ410" s="33"/>
      <c r="AK410" s="13"/>
    </row>
    <row r="411" spans="1:37" x14ac:dyDescent="0.25">
      <c r="A411" s="58">
        <v>4</v>
      </c>
      <c r="B411" s="120">
        <v>43134</v>
      </c>
      <c r="C411" s="2">
        <v>15</v>
      </c>
      <c r="D411" s="71">
        <v>995</v>
      </c>
      <c r="E411" s="71">
        <v>387</v>
      </c>
      <c r="F411" s="71">
        <v>37</v>
      </c>
      <c r="G411" s="71">
        <v>0</v>
      </c>
      <c r="H411" s="71">
        <v>31</v>
      </c>
      <c r="I411" s="71">
        <v>4</v>
      </c>
      <c r="J411" s="71"/>
      <c r="K411" s="71">
        <v>3</v>
      </c>
      <c r="L411" s="19"/>
      <c r="M411" s="19">
        <v>2</v>
      </c>
      <c r="N411" s="19"/>
      <c r="O411" s="62"/>
      <c r="P411" s="19"/>
      <c r="Q411" s="19">
        <v>1</v>
      </c>
      <c r="R411" s="19"/>
      <c r="S411" s="19"/>
      <c r="T411" s="14" t="s">
        <v>91</v>
      </c>
      <c r="U411" s="5" t="s">
        <v>830</v>
      </c>
      <c r="V411" s="34" t="s">
        <v>831</v>
      </c>
      <c r="W411" s="17" t="s">
        <v>119</v>
      </c>
      <c r="X411" s="17" t="s">
        <v>122</v>
      </c>
      <c r="Y411" s="5">
        <v>0</v>
      </c>
      <c r="Z411" s="13" t="s">
        <v>29</v>
      </c>
      <c r="AA411" s="13">
        <v>0</v>
      </c>
      <c r="AB411" s="115" t="s">
        <v>757</v>
      </c>
      <c r="AC411" s="13">
        <v>8</v>
      </c>
      <c r="AD411" s="33" t="s">
        <v>141</v>
      </c>
      <c r="AE411" s="33" t="s">
        <v>28</v>
      </c>
      <c r="AF411" s="14" t="s">
        <v>28</v>
      </c>
      <c r="AG411" s="17" t="s">
        <v>867</v>
      </c>
      <c r="AH411" s="13" t="s">
        <v>546</v>
      </c>
      <c r="AI411" s="14" t="s">
        <v>141</v>
      </c>
      <c r="AJ411" s="13" t="s">
        <v>832</v>
      </c>
    </row>
    <row r="412" spans="1:37" x14ac:dyDescent="0.25">
      <c r="A412" s="1">
        <v>4</v>
      </c>
      <c r="B412" s="120">
        <v>43134</v>
      </c>
      <c r="C412" s="2">
        <v>15</v>
      </c>
      <c r="D412" s="10">
        <v>15</v>
      </c>
      <c r="E412" s="10">
        <v>76</v>
      </c>
      <c r="G412" s="10">
        <v>4</v>
      </c>
      <c r="H412" s="10">
        <v>22</v>
      </c>
      <c r="I412" s="10">
        <v>3</v>
      </c>
      <c r="K412" s="10">
        <v>16</v>
      </c>
      <c r="O412" s="16">
        <v>4</v>
      </c>
      <c r="T412" s="5" t="s">
        <v>63</v>
      </c>
      <c r="U412" s="5" t="s">
        <v>290</v>
      </c>
      <c r="V412" s="34" t="s">
        <v>866</v>
      </c>
      <c r="W412" s="3">
        <v>0.46875</v>
      </c>
      <c r="X412" s="3">
        <v>0.48749999999999999</v>
      </c>
      <c r="Y412" s="5">
        <v>0</v>
      </c>
      <c r="Z412" s="13" t="s">
        <v>29</v>
      </c>
      <c r="AA412" s="5">
        <v>0</v>
      </c>
      <c r="AB412" s="5" t="s">
        <v>757</v>
      </c>
      <c r="AC412" s="5">
        <v>8</v>
      </c>
      <c r="AD412" s="5" t="s">
        <v>141</v>
      </c>
      <c r="AE412" s="5" t="s">
        <v>28</v>
      </c>
      <c r="AF412" s="5" t="s">
        <v>28</v>
      </c>
      <c r="AG412" s="3">
        <v>0.50763888888888886</v>
      </c>
      <c r="AH412" s="5" t="s">
        <v>546</v>
      </c>
      <c r="AI412" s="5" t="s">
        <v>141</v>
      </c>
      <c r="AJ412" s="13" t="s">
        <v>875</v>
      </c>
    </row>
    <row r="413" spans="1:37" x14ac:dyDescent="0.25">
      <c r="A413" s="1">
        <v>4</v>
      </c>
      <c r="B413" s="120">
        <v>43134</v>
      </c>
      <c r="C413" s="2">
        <v>15</v>
      </c>
      <c r="D413" s="10">
        <v>7</v>
      </c>
      <c r="E413" s="10">
        <v>8</v>
      </c>
      <c r="G413" s="10">
        <v>3</v>
      </c>
      <c r="H413" s="10">
        <v>4</v>
      </c>
      <c r="I413" s="10">
        <v>5</v>
      </c>
      <c r="T413" s="5" t="s">
        <v>63</v>
      </c>
      <c r="U413" s="5" t="s">
        <v>858</v>
      </c>
      <c r="V413" s="34" t="s">
        <v>859</v>
      </c>
      <c r="W413" s="3">
        <v>0.4916666666666667</v>
      </c>
      <c r="X413" s="3">
        <v>0.5</v>
      </c>
      <c r="Y413" s="5">
        <v>0</v>
      </c>
      <c r="Z413" s="13" t="s">
        <v>29</v>
      </c>
      <c r="AA413" s="5">
        <v>0</v>
      </c>
      <c r="AB413" s="5" t="s">
        <v>757</v>
      </c>
      <c r="AC413" s="5">
        <v>8</v>
      </c>
      <c r="AD413" s="5" t="s">
        <v>141</v>
      </c>
      <c r="AE413" s="5" t="s">
        <v>28</v>
      </c>
      <c r="AF413" s="5" t="s">
        <v>28</v>
      </c>
      <c r="AG413" s="3">
        <v>0.50763888888888886</v>
      </c>
      <c r="AH413" s="5" t="s">
        <v>546</v>
      </c>
      <c r="AI413" s="5" t="s">
        <v>141</v>
      </c>
    </row>
    <row r="414" spans="1:37" x14ac:dyDescent="0.25">
      <c r="A414" s="1">
        <v>4</v>
      </c>
      <c r="B414" s="120">
        <v>43134</v>
      </c>
      <c r="C414" s="2">
        <v>15</v>
      </c>
      <c r="D414" s="10">
        <v>21</v>
      </c>
      <c r="E414" s="10">
        <v>14</v>
      </c>
      <c r="F414" s="10">
        <v>2</v>
      </c>
      <c r="G414" s="10">
        <v>36</v>
      </c>
      <c r="H414" s="10">
        <v>6</v>
      </c>
      <c r="I414" s="10">
        <v>3</v>
      </c>
      <c r="K414" s="10">
        <v>18</v>
      </c>
      <c r="O414" s="16">
        <v>1</v>
      </c>
      <c r="T414" s="5" t="s">
        <v>63</v>
      </c>
      <c r="U414" s="5" t="s">
        <v>291</v>
      </c>
      <c r="V414" s="34" t="s">
        <v>860</v>
      </c>
      <c r="W414" s="3">
        <v>0.5625</v>
      </c>
      <c r="X414" s="3">
        <v>0.58333333333333337</v>
      </c>
      <c r="Y414" s="5">
        <v>0</v>
      </c>
      <c r="Z414" s="13" t="s">
        <v>29</v>
      </c>
      <c r="AA414" s="5">
        <v>0</v>
      </c>
      <c r="AB414" s="5" t="s">
        <v>757</v>
      </c>
      <c r="AC414" s="5">
        <v>8</v>
      </c>
      <c r="AD414" s="5" t="s">
        <v>141</v>
      </c>
      <c r="AE414" s="5" t="s">
        <v>28</v>
      </c>
      <c r="AF414" s="5" t="s">
        <v>28</v>
      </c>
      <c r="AG414" s="3">
        <v>0.50763888888888886</v>
      </c>
      <c r="AH414" s="5" t="s">
        <v>438</v>
      </c>
      <c r="AI414" s="5" t="s">
        <v>141</v>
      </c>
      <c r="AJ414" s="14" t="s">
        <v>876</v>
      </c>
    </row>
    <row r="415" spans="1:37" x14ac:dyDescent="0.25">
      <c r="A415" s="58">
        <v>4</v>
      </c>
      <c r="B415" s="121">
        <v>43135</v>
      </c>
      <c r="C415" s="2">
        <v>15</v>
      </c>
      <c r="D415" s="71">
        <v>3</v>
      </c>
      <c r="E415" s="71">
        <v>52</v>
      </c>
      <c r="F415" s="71"/>
      <c r="G415" s="71">
        <v>39</v>
      </c>
      <c r="H415" s="71">
        <v>2</v>
      </c>
      <c r="I415" s="71">
        <v>9</v>
      </c>
      <c r="J415" s="71">
        <v>8</v>
      </c>
      <c r="K415" s="71">
        <v>10</v>
      </c>
      <c r="L415" s="62"/>
      <c r="M415" s="62"/>
      <c r="N415" s="19"/>
      <c r="O415" s="62"/>
      <c r="P415" s="19"/>
      <c r="Q415" s="63"/>
      <c r="R415" s="19"/>
      <c r="S415" s="19"/>
      <c r="T415" s="14" t="s">
        <v>91</v>
      </c>
      <c r="U415" s="105" t="s">
        <v>833</v>
      </c>
      <c r="V415" s="79" t="s">
        <v>834</v>
      </c>
      <c r="W415" s="76">
        <v>0.33333333333333331</v>
      </c>
      <c r="X415" s="77">
        <v>0.3611111111111111</v>
      </c>
      <c r="Y415" s="14">
        <v>0</v>
      </c>
      <c r="Z415" s="13" t="s">
        <v>29</v>
      </c>
      <c r="AA415" s="13">
        <v>0</v>
      </c>
      <c r="AB415" s="115" t="s">
        <v>757</v>
      </c>
      <c r="AC415" s="13">
        <v>0</v>
      </c>
      <c r="AD415" s="33" t="s">
        <v>141</v>
      </c>
      <c r="AE415" s="33" t="s">
        <v>28</v>
      </c>
      <c r="AF415" s="14" t="s">
        <v>28</v>
      </c>
      <c r="AG415" s="17" t="s">
        <v>835</v>
      </c>
      <c r="AH415" s="13" t="s">
        <v>445</v>
      </c>
      <c r="AI415" s="14" t="s">
        <v>141</v>
      </c>
      <c r="AJ415" s="33"/>
    </row>
    <row r="416" spans="1:37" x14ac:dyDescent="0.25">
      <c r="A416" s="58">
        <v>4</v>
      </c>
      <c r="B416" s="121">
        <v>43135</v>
      </c>
      <c r="C416" s="2">
        <v>15</v>
      </c>
      <c r="D416" s="71">
        <v>5</v>
      </c>
      <c r="E416" s="71">
        <v>54</v>
      </c>
      <c r="F416" s="71"/>
      <c r="G416" s="71">
        <v>80</v>
      </c>
      <c r="H416" s="71">
        <v>6</v>
      </c>
      <c r="I416" s="71">
        <v>15</v>
      </c>
      <c r="J416" s="71"/>
      <c r="K416" s="71">
        <v>38</v>
      </c>
      <c r="L416" s="62"/>
      <c r="M416" s="62"/>
      <c r="P416" s="19"/>
      <c r="Q416" s="63"/>
      <c r="R416" s="19"/>
      <c r="S416" s="19"/>
      <c r="T416" s="14" t="s">
        <v>91</v>
      </c>
      <c r="U416" s="14" t="s">
        <v>414</v>
      </c>
      <c r="V416" s="25" t="s">
        <v>847</v>
      </c>
      <c r="W416" s="77">
        <v>0.53472222222222221</v>
      </c>
      <c r="X416" s="77">
        <v>0.5625</v>
      </c>
      <c r="Y416" s="5">
        <v>1</v>
      </c>
      <c r="Z416" s="13" t="s">
        <v>29</v>
      </c>
      <c r="AA416" s="13">
        <v>1</v>
      </c>
      <c r="AB416" s="115" t="s">
        <v>140</v>
      </c>
      <c r="AC416" s="13">
        <v>0</v>
      </c>
      <c r="AD416" s="33" t="s">
        <v>141</v>
      </c>
      <c r="AE416" s="33" t="s">
        <v>28</v>
      </c>
      <c r="AF416" s="14" t="s">
        <v>28</v>
      </c>
      <c r="AG416" s="17" t="s">
        <v>835</v>
      </c>
      <c r="AH416" s="13" t="s">
        <v>438</v>
      </c>
      <c r="AI416" s="14" t="s">
        <v>141</v>
      </c>
      <c r="AJ416" s="33"/>
    </row>
    <row r="417" spans="1:37" x14ac:dyDescent="0.25">
      <c r="A417" s="58">
        <v>4</v>
      </c>
      <c r="B417" s="121">
        <v>43135</v>
      </c>
      <c r="C417" s="2">
        <v>15</v>
      </c>
      <c r="D417" s="71">
        <v>1</v>
      </c>
      <c r="E417" s="71">
        <v>3</v>
      </c>
      <c r="F417" s="71"/>
      <c r="G417" s="71"/>
      <c r="H417" s="71">
        <v>2</v>
      </c>
      <c r="I417" s="71">
        <v>9</v>
      </c>
      <c r="J417" s="71"/>
      <c r="K417" s="71"/>
      <c r="L417" s="19"/>
      <c r="M417" s="19"/>
      <c r="N417" s="19"/>
      <c r="O417" s="62"/>
      <c r="P417" s="19"/>
      <c r="Q417" s="19">
        <v>17</v>
      </c>
      <c r="R417" s="19"/>
      <c r="S417" s="19"/>
      <c r="T417" s="14" t="s">
        <v>91</v>
      </c>
      <c r="U417" s="14" t="s">
        <v>848</v>
      </c>
      <c r="V417" s="25" t="s">
        <v>268</v>
      </c>
      <c r="W417" s="77">
        <v>0.58333333333333337</v>
      </c>
      <c r="X417" s="77">
        <v>0.59722222222222221</v>
      </c>
      <c r="Y417" s="5">
        <v>1</v>
      </c>
      <c r="Z417" s="13" t="s">
        <v>29</v>
      </c>
      <c r="AA417" s="13">
        <v>1</v>
      </c>
      <c r="AB417" s="115" t="s">
        <v>140</v>
      </c>
      <c r="AC417" s="13">
        <v>0</v>
      </c>
      <c r="AD417" s="33" t="s">
        <v>141</v>
      </c>
      <c r="AE417" s="33" t="s">
        <v>28</v>
      </c>
      <c r="AF417" s="14" t="s">
        <v>28</v>
      </c>
      <c r="AG417" s="17" t="s">
        <v>835</v>
      </c>
      <c r="AH417" s="13" t="s">
        <v>438</v>
      </c>
      <c r="AI417" s="14" t="s">
        <v>141</v>
      </c>
      <c r="AJ417" s="13" t="s">
        <v>849</v>
      </c>
    </row>
    <row r="418" spans="1:37" x14ac:dyDescent="0.25">
      <c r="A418" s="58">
        <v>4</v>
      </c>
      <c r="B418" s="121">
        <v>43135</v>
      </c>
      <c r="C418" s="2">
        <v>15</v>
      </c>
      <c r="D418" s="71">
        <v>3</v>
      </c>
      <c r="E418" s="71">
        <v>9</v>
      </c>
      <c r="F418" s="71"/>
      <c r="G418" s="71">
        <v>3</v>
      </c>
      <c r="H418" s="71"/>
      <c r="I418" s="71">
        <v>1</v>
      </c>
      <c r="J418" s="71"/>
      <c r="K418" s="71"/>
      <c r="L418" s="62"/>
      <c r="M418" s="62"/>
      <c r="N418" s="19"/>
      <c r="O418" s="62"/>
      <c r="P418" s="19"/>
      <c r="Q418" s="63"/>
      <c r="R418" s="19"/>
      <c r="S418" s="19"/>
      <c r="T418" s="14" t="s">
        <v>91</v>
      </c>
      <c r="U418" s="5" t="s">
        <v>499</v>
      </c>
      <c r="V418" s="25" t="s">
        <v>500</v>
      </c>
      <c r="W418" s="78">
        <v>0.61111111111111105</v>
      </c>
      <c r="X418" s="78">
        <v>0.625</v>
      </c>
      <c r="Y418" s="5">
        <v>1</v>
      </c>
      <c r="Z418" s="13" t="s">
        <v>29</v>
      </c>
      <c r="AA418" s="13">
        <v>1</v>
      </c>
      <c r="AB418" s="115" t="s">
        <v>140</v>
      </c>
      <c r="AC418" s="13">
        <v>0</v>
      </c>
      <c r="AD418" s="33" t="s">
        <v>141</v>
      </c>
      <c r="AE418" s="33" t="s">
        <v>28</v>
      </c>
      <c r="AF418" s="14" t="s">
        <v>28</v>
      </c>
      <c r="AG418" s="17" t="s">
        <v>835</v>
      </c>
      <c r="AH418" s="13" t="s">
        <v>438</v>
      </c>
      <c r="AI418" s="14" t="s">
        <v>141</v>
      </c>
      <c r="AJ418" s="33"/>
    </row>
    <row r="419" spans="1:37" x14ac:dyDescent="0.25">
      <c r="A419" s="1">
        <v>4</v>
      </c>
      <c r="B419" s="120">
        <v>43152</v>
      </c>
      <c r="C419" s="2">
        <v>15</v>
      </c>
      <c r="D419" s="10">
        <v>18</v>
      </c>
      <c r="G419" s="10">
        <v>3</v>
      </c>
      <c r="H419" s="10">
        <v>11</v>
      </c>
      <c r="I419" s="10">
        <v>28</v>
      </c>
      <c r="T419" s="5" t="s">
        <v>63</v>
      </c>
      <c r="U419" s="5" t="s">
        <v>449</v>
      </c>
      <c r="V419" s="34" t="s">
        <v>284</v>
      </c>
      <c r="W419" s="3">
        <v>0.37777777777777777</v>
      </c>
      <c r="X419" s="3">
        <v>0.39027777777777778</v>
      </c>
      <c r="Y419" s="5">
        <v>1</v>
      </c>
      <c r="Z419" s="5" t="s">
        <v>29</v>
      </c>
      <c r="AA419" s="5">
        <v>1</v>
      </c>
      <c r="AB419" s="5" t="s">
        <v>544</v>
      </c>
      <c r="AC419" s="5">
        <v>0</v>
      </c>
      <c r="AD419" s="5" t="s">
        <v>141</v>
      </c>
      <c r="AE419" s="5" t="s">
        <v>28</v>
      </c>
      <c r="AF419" s="5" t="s">
        <v>28</v>
      </c>
      <c r="AG419" s="3">
        <v>0.57361111111111118</v>
      </c>
      <c r="AH419" s="5" t="s">
        <v>445</v>
      </c>
      <c r="AI419" s="5" t="s">
        <v>141</v>
      </c>
      <c r="AJ419" s="13" t="s">
        <v>904</v>
      </c>
    </row>
    <row r="420" spans="1:37" s="26" customFormat="1" x14ac:dyDescent="0.25">
      <c r="A420" s="1">
        <v>4</v>
      </c>
      <c r="B420" s="120">
        <v>43152</v>
      </c>
      <c r="C420" s="2">
        <v>16</v>
      </c>
      <c r="D420" s="10">
        <v>3</v>
      </c>
      <c r="E420" s="10">
        <v>1</v>
      </c>
      <c r="F420" s="10"/>
      <c r="G420" s="10">
        <v>6</v>
      </c>
      <c r="H420" s="10">
        <v>5</v>
      </c>
      <c r="I420" s="10">
        <v>3</v>
      </c>
      <c r="J420" s="10"/>
      <c r="K420" s="10"/>
      <c r="L420" s="16"/>
      <c r="M420" s="16"/>
      <c r="N420" s="16"/>
      <c r="O420" s="16"/>
      <c r="P420" s="16"/>
      <c r="Q420" s="16">
        <v>15</v>
      </c>
      <c r="R420" s="16"/>
      <c r="S420" s="16"/>
      <c r="T420" s="5" t="s">
        <v>63</v>
      </c>
      <c r="U420" s="5" t="s">
        <v>447</v>
      </c>
      <c r="V420" s="34" t="s">
        <v>456</v>
      </c>
      <c r="W420" s="3">
        <v>0.58333333333333337</v>
      </c>
      <c r="X420" s="3">
        <v>0.59027777777777779</v>
      </c>
      <c r="Y420" s="5">
        <v>1</v>
      </c>
      <c r="Z420" s="5" t="s">
        <v>29</v>
      </c>
      <c r="AA420" s="5">
        <v>1</v>
      </c>
      <c r="AB420" s="5" t="s">
        <v>145</v>
      </c>
      <c r="AC420" s="5">
        <v>4</v>
      </c>
      <c r="AD420" s="5" t="s">
        <v>141</v>
      </c>
      <c r="AE420" s="5" t="s">
        <v>28</v>
      </c>
      <c r="AF420" s="5" t="s">
        <v>28</v>
      </c>
      <c r="AG420" s="3">
        <v>0.57361111111111118</v>
      </c>
      <c r="AH420" s="5" t="s">
        <v>546</v>
      </c>
      <c r="AI420" s="5" t="s">
        <v>141</v>
      </c>
      <c r="AJ420" s="13" t="s">
        <v>912</v>
      </c>
      <c r="AK420" s="13"/>
    </row>
    <row r="421" spans="1:37" x14ac:dyDescent="0.25">
      <c r="A421" s="1">
        <v>4</v>
      </c>
      <c r="B421" s="120">
        <v>43152</v>
      </c>
      <c r="C421" s="2">
        <v>16</v>
      </c>
      <c r="D421" s="10">
        <v>6</v>
      </c>
      <c r="E421" s="10">
        <v>22</v>
      </c>
      <c r="F421" s="10">
        <v>8</v>
      </c>
      <c r="H421" s="10">
        <v>7</v>
      </c>
      <c r="I421" s="10">
        <v>3</v>
      </c>
      <c r="Q421" s="16">
        <v>22</v>
      </c>
      <c r="T421" s="5" t="s">
        <v>63</v>
      </c>
      <c r="U421" s="5" t="s">
        <v>158</v>
      </c>
      <c r="V421" s="34" t="s">
        <v>457</v>
      </c>
      <c r="W421" s="3">
        <v>0.60069444444444442</v>
      </c>
      <c r="X421" s="3">
        <v>0.60763888888888895</v>
      </c>
      <c r="Y421" s="5">
        <v>1</v>
      </c>
      <c r="Z421" s="5" t="s">
        <v>29</v>
      </c>
      <c r="AA421" s="5">
        <v>1</v>
      </c>
      <c r="AB421" s="5" t="s">
        <v>145</v>
      </c>
      <c r="AC421" s="5">
        <v>4</v>
      </c>
      <c r="AD421" s="5" t="s">
        <v>141</v>
      </c>
      <c r="AE421" s="5" t="s">
        <v>28</v>
      </c>
      <c r="AF421" s="5" t="s">
        <v>28</v>
      </c>
      <c r="AG421" s="3">
        <v>0.57361111111111118</v>
      </c>
      <c r="AH421" s="5" t="s">
        <v>438</v>
      </c>
      <c r="AI421" s="5" t="s">
        <v>141</v>
      </c>
      <c r="AJ421" s="13" t="s">
        <v>913</v>
      </c>
    </row>
    <row r="422" spans="1:37" x14ac:dyDescent="0.25">
      <c r="A422" s="1">
        <v>4</v>
      </c>
      <c r="B422" s="120">
        <v>43152</v>
      </c>
      <c r="C422" s="2">
        <v>16</v>
      </c>
      <c r="D422" s="10">
        <v>26</v>
      </c>
      <c r="G422" s="10">
        <v>4</v>
      </c>
      <c r="H422" s="10">
        <v>7</v>
      </c>
      <c r="I422" s="10">
        <v>12</v>
      </c>
      <c r="N422" s="16">
        <v>4</v>
      </c>
      <c r="Q422" s="16">
        <v>5</v>
      </c>
      <c r="T422" s="5" t="s">
        <v>63</v>
      </c>
      <c r="U422" s="5" t="s">
        <v>160</v>
      </c>
      <c r="V422" s="34" t="s">
        <v>458</v>
      </c>
      <c r="W422" s="3">
        <v>0.625</v>
      </c>
      <c r="X422" s="3">
        <v>0.63888888888888895</v>
      </c>
      <c r="Y422" s="5">
        <v>1</v>
      </c>
      <c r="Z422" s="5" t="s">
        <v>29</v>
      </c>
      <c r="AA422" s="5">
        <v>1</v>
      </c>
      <c r="AB422" s="5" t="s">
        <v>914</v>
      </c>
      <c r="AC422" s="5">
        <v>5</v>
      </c>
      <c r="AD422" s="5" t="s">
        <v>141</v>
      </c>
      <c r="AE422" s="5" t="s">
        <v>28</v>
      </c>
      <c r="AF422" s="5" t="s">
        <v>28</v>
      </c>
      <c r="AG422" s="3">
        <v>0.57361111111111118</v>
      </c>
      <c r="AH422" s="5" t="s">
        <v>438</v>
      </c>
      <c r="AI422" s="5" t="s">
        <v>141</v>
      </c>
      <c r="AJ422" s="13" t="s">
        <v>915</v>
      </c>
    </row>
    <row r="423" spans="1:37" x14ac:dyDescent="0.25">
      <c r="A423" s="1">
        <v>4</v>
      </c>
      <c r="B423" s="120">
        <v>43152</v>
      </c>
      <c r="C423" s="2">
        <v>16</v>
      </c>
      <c r="D423" s="10">
        <v>5</v>
      </c>
      <c r="E423" s="10">
        <v>4</v>
      </c>
      <c r="H423" s="10">
        <v>2</v>
      </c>
      <c r="I423" s="10">
        <v>6</v>
      </c>
      <c r="Q423" s="16">
        <v>1</v>
      </c>
      <c r="T423" s="5" t="s">
        <v>63</v>
      </c>
      <c r="U423" s="5" t="s">
        <v>161</v>
      </c>
      <c r="V423" s="34" t="s">
        <v>669</v>
      </c>
      <c r="W423" s="3">
        <v>0.65625</v>
      </c>
      <c r="X423" s="3">
        <v>0.67013888888888884</v>
      </c>
      <c r="Y423" s="108" t="s">
        <v>55</v>
      </c>
      <c r="Z423" s="5" t="s">
        <v>29</v>
      </c>
      <c r="AA423" s="5">
        <v>1</v>
      </c>
      <c r="AB423" s="5" t="s">
        <v>914</v>
      </c>
      <c r="AC423" s="5">
        <v>3</v>
      </c>
      <c r="AD423" s="5" t="s">
        <v>141</v>
      </c>
      <c r="AE423" s="5" t="s">
        <v>28</v>
      </c>
      <c r="AF423" s="5" t="s">
        <v>28</v>
      </c>
      <c r="AG423" s="3">
        <v>0.57361111111111118</v>
      </c>
      <c r="AH423" s="5" t="s">
        <v>438</v>
      </c>
      <c r="AI423" s="5" t="s">
        <v>141</v>
      </c>
      <c r="AJ423" s="13" t="s">
        <v>916</v>
      </c>
    </row>
    <row r="424" spans="1:37" x14ac:dyDescent="0.25">
      <c r="A424" s="1">
        <v>4</v>
      </c>
      <c r="B424" s="120">
        <v>43152</v>
      </c>
      <c r="C424" s="2">
        <v>16</v>
      </c>
      <c r="D424" s="10">
        <v>10</v>
      </c>
      <c r="E424" s="10">
        <v>9</v>
      </c>
      <c r="I424" s="10">
        <v>6</v>
      </c>
      <c r="T424" s="5" t="s">
        <v>24</v>
      </c>
      <c r="U424" s="5" t="s">
        <v>87</v>
      </c>
      <c r="V424" s="34" t="s">
        <v>936</v>
      </c>
      <c r="W424" s="3">
        <v>0.59722222222222221</v>
      </c>
      <c r="X424" s="3">
        <v>0.60069444444444442</v>
      </c>
      <c r="Y424" s="5">
        <v>1</v>
      </c>
      <c r="Z424" s="5" t="s">
        <v>29</v>
      </c>
      <c r="AA424" s="5">
        <v>1</v>
      </c>
      <c r="AB424" s="5" t="s">
        <v>145</v>
      </c>
      <c r="AC424" s="5">
        <v>2</v>
      </c>
      <c r="AD424" s="5" t="s">
        <v>27</v>
      </c>
      <c r="AE424" s="5" t="s">
        <v>28</v>
      </c>
      <c r="AF424" s="5" t="s">
        <v>28</v>
      </c>
      <c r="AG424" s="3">
        <v>0.57361111111111118</v>
      </c>
      <c r="AH424" s="5" t="s">
        <v>445</v>
      </c>
      <c r="AI424" s="5" t="s">
        <v>27</v>
      </c>
    </row>
    <row r="425" spans="1:37" x14ac:dyDescent="0.25">
      <c r="A425" s="1">
        <v>4</v>
      </c>
      <c r="B425" s="120">
        <v>43152</v>
      </c>
      <c r="C425" s="2">
        <v>16</v>
      </c>
      <c r="D425" s="27">
        <v>2</v>
      </c>
      <c r="E425" s="27">
        <v>35</v>
      </c>
      <c r="H425" s="27">
        <v>2</v>
      </c>
      <c r="I425" s="27">
        <v>18</v>
      </c>
      <c r="J425" s="10">
        <v>2</v>
      </c>
      <c r="O425" s="16">
        <v>1</v>
      </c>
      <c r="Q425" s="28">
        <v>19</v>
      </c>
      <c r="T425" s="5" t="s">
        <v>24</v>
      </c>
      <c r="U425" s="5" t="s">
        <v>88</v>
      </c>
      <c r="V425" s="34" t="s">
        <v>938</v>
      </c>
      <c r="W425" s="3">
        <v>0.61805555555555558</v>
      </c>
      <c r="X425" s="3">
        <v>0.63680555555555551</v>
      </c>
      <c r="Y425" s="5">
        <v>2</v>
      </c>
      <c r="Z425" s="5" t="s">
        <v>29</v>
      </c>
      <c r="AA425" s="108" t="s">
        <v>25</v>
      </c>
      <c r="AB425" s="5" t="s">
        <v>145</v>
      </c>
      <c r="AC425" s="5">
        <v>4</v>
      </c>
      <c r="AD425" s="5" t="s">
        <v>27</v>
      </c>
      <c r="AE425" s="5" t="s">
        <v>31</v>
      </c>
      <c r="AF425" s="111">
        <v>0.2</v>
      </c>
      <c r="AG425" s="3">
        <v>0.57361111111111118</v>
      </c>
      <c r="AH425" s="5" t="s">
        <v>546</v>
      </c>
      <c r="AI425" s="5" t="s">
        <v>1092</v>
      </c>
      <c r="AK425" s="32" t="s">
        <v>950</v>
      </c>
    </row>
    <row r="426" spans="1:37" x14ac:dyDescent="0.25">
      <c r="A426" s="1">
        <v>4</v>
      </c>
      <c r="B426" s="120">
        <v>43151</v>
      </c>
      <c r="C426" s="2">
        <v>17</v>
      </c>
      <c r="D426" s="10">
        <v>51</v>
      </c>
      <c r="E426" s="10">
        <v>4</v>
      </c>
      <c r="G426" s="10">
        <v>6</v>
      </c>
      <c r="H426" s="10">
        <v>2</v>
      </c>
      <c r="I426" s="10">
        <v>3</v>
      </c>
      <c r="K426" s="10">
        <v>1</v>
      </c>
      <c r="O426" s="16">
        <v>1</v>
      </c>
      <c r="Q426" s="16">
        <v>10</v>
      </c>
      <c r="T426" s="5" t="s">
        <v>63</v>
      </c>
      <c r="U426" s="5" t="s">
        <v>817</v>
      </c>
      <c r="V426" s="34" t="s">
        <v>862</v>
      </c>
      <c r="W426" s="3">
        <v>0.34722222222222227</v>
      </c>
      <c r="X426" s="3">
        <v>0.3576388888888889</v>
      </c>
      <c r="Y426" s="5">
        <v>2</v>
      </c>
      <c r="Z426" s="5" t="s">
        <v>29</v>
      </c>
      <c r="AA426" s="108">
        <v>2</v>
      </c>
      <c r="AB426" s="5" t="s">
        <v>75</v>
      </c>
      <c r="AC426" s="5">
        <v>2</v>
      </c>
      <c r="AD426" s="5" t="s">
        <v>141</v>
      </c>
      <c r="AE426" s="5" t="s">
        <v>28</v>
      </c>
      <c r="AF426" s="5" t="s">
        <v>28</v>
      </c>
      <c r="AG426" s="3">
        <v>0.54375000000000007</v>
      </c>
      <c r="AH426" s="5" t="s">
        <v>445</v>
      </c>
      <c r="AI426" s="5" t="s">
        <v>27</v>
      </c>
    </row>
    <row r="427" spans="1:37" x14ac:dyDescent="0.25">
      <c r="A427" s="1">
        <v>4</v>
      </c>
      <c r="B427" s="120">
        <v>43151</v>
      </c>
      <c r="C427" s="2">
        <v>17</v>
      </c>
      <c r="D427" s="10">
        <v>9</v>
      </c>
      <c r="E427" s="10">
        <v>15</v>
      </c>
      <c r="G427" s="10">
        <v>3</v>
      </c>
      <c r="H427" s="10">
        <v>1</v>
      </c>
      <c r="I427" s="10">
        <v>2</v>
      </c>
      <c r="K427" s="10">
        <v>2</v>
      </c>
      <c r="Q427" s="16">
        <v>7</v>
      </c>
      <c r="T427" s="5" t="s">
        <v>63</v>
      </c>
      <c r="U427" s="5" t="s">
        <v>819</v>
      </c>
      <c r="V427" s="34" t="s">
        <v>266</v>
      </c>
      <c r="W427" s="3">
        <v>0.36805555555555558</v>
      </c>
      <c r="X427" s="3">
        <v>0.37986111111111115</v>
      </c>
      <c r="Y427" s="5">
        <v>2</v>
      </c>
      <c r="Z427" s="5" t="s">
        <v>29</v>
      </c>
      <c r="AA427" s="5">
        <v>2</v>
      </c>
      <c r="AB427" s="5" t="s">
        <v>75</v>
      </c>
      <c r="AC427" s="5">
        <v>1</v>
      </c>
      <c r="AD427" s="5" t="s">
        <v>141</v>
      </c>
      <c r="AE427" s="5" t="s">
        <v>28</v>
      </c>
      <c r="AF427" s="111" t="s">
        <v>28</v>
      </c>
      <c r="AG427" s="3">
        <v>0.54375000000000007</v>
      </c>
      <c r="AH427" s="5" t="s">
        <v>445</v>
      </c>
      <c r="AI427" s="5" t="s">
        <v>27</v>
      </c>
    </row>
    <row r="428" spans="1:37" x14ac:dyDescent="0.25">
      <c r="A428" s="1">
        <v>4</v>
      </c>
      <c r="B428" s="120">
        <v>43151</v>
      </c>
      <c r="C428" s="2">
        <v>17</v>
      </c>
      <c r="D428" s="10">
        <v>14</v>
      </c>
      <c r="E428" s="10">
        <v>5</v>
      </c>
      <c r="G428" s="10">
        <v>15</v>
      </c>
      <c r="I428" s="10">
        <v>6</v>
      </c>
      <c r="J428" s="10">
        <v>4</v>
      </c>
      <c r="K428" s="10">
        <v>4</v>
      </c>
      <c r="N428" s="16">
        <v>2</v>
      </c>
      <c r="Q428" s="16">
        <v>1</v>
      </c>
      <c r="T428" s="5" t="s">
        <v>63</v>
      </c>
      <c r="U428" s="5" t="s">
        <v>450</v>
      </c>
      <c r="V428" s="34" t="s">
        <v>279</v>
      </c>
      <c r="W428" s="3">
        <v>0.43055555555555558</v>
      </c>
      <c r="X428" s="3">
        <v>0.4513888888888889</v>
      </c>
      <c r="Y428" s="5">
        <v>2</v>
      </c>
      <c r="Z428" s="5" t="s">
        <v>29</v>
      </c>
      <c r="AA428" s="108" t="s">
        <v>25</v>
      </c>
      <c r="AB428" s="5" t="s">
        <v>75</v>
      </c>
      <c r="AC428" s="5">
        <v>0</v>
      </c>
      <c r="AD428" s="5" t="s">
        <v>141</v>
      </c>
      <c r="AE428" s="5" t="s">
        <v>896</v>
      </c>
      <c r="AF428" s="111">
        <v>0.02</v>
      </c>
      <c r="AG428" s="3">
        <v>0.54375000000000007</v>
      </c>
      <c r="AH428" s="5" t="s">
        <v>445</v>
      </c>
      <c r="AI428" s="5" t="s">
        <v>27</v>
      </c>
      <c r="AJ428" s="13" t="s">
        <v>897</v>
      </c>
    </row>
    <row r="429" spans="1:37" x14ac:dyDescent="0.25">
      <c r="A429" s="1">
        <v>4</v>
      </c>
      <c r="B429" s="120">
        <v>43151</v>
      </c>
      <c r="C429" s="2">
        <v>18</v>
      </c>
      <c r="D429" s="10">
        <v>7</v>
      </c>
      <c r="E429" s="10">
        <v>2</v>
      </c>
      <c r="F429" s="10">
        <v>5</v>
      </c>
      <c r="G429" s="10">
        <v>7</v>
      </c>
      <c r="H429" s="10">
        <v>1</v>
      </c>
      <c r="I429" s="10">
        <v>2</v>
      </c>
      <c r="K429" s="10">
        <v>1</v>
      </c>
      <c r="O429" s="16">
        <v>1</v>
      </c>
      <c r="Q429" s="16">
        <v>4</v>
      </c>
      <c r="T429" s="5" t="s">
        <v>63</v>
      </c>
      <c r="U429" s="94" t="s">
        <v>900</v>
      </c>
      <c r="V429" s="34" t="s">
        <v>902</v>
      </c>
      <c r="W429" s="3">
        <v>0.69791666666666663</v>
      </c>
      <c r="X429" s="3">
        <v>0.71180555555555547</v>
      </c>
      <c r="Y429" s="5">
        <v>2</v>
      </c>
      <c r="Z429" s="5" t="s">
        <v>29</v>
      </c>
      <c r="AA429" s="108" t="s">
        <v>25</v>
      </c>
      <c r="AB429" s="5" t="s">
        <v>901</v>
      </c>
      <c r="AC429" s="5">
        <v>3</v>
      </c>
      <c r="AD429" s="5" t="s">
        <v>27</v>
      </c>
      <c r="AE429" s="5" t="s">
        <v>28</v>
      </c>
      <c r="AF429" s="5" t="s">
        <v>28</v>
      </c>
      <c r="AG429" s="3">
        <v>0.54375000000000007</v>
      </c>
      <c r="AH429" s="5" t="s">
        <v>438</v>
      </c>
      <c r="AI429" s="5" t="s">
        <v>27</v>
      </c>
    </row>
    <row r="430" spans="1:37" x14ac:dyDescent="0.25">
      <c r="A430" s="1">
        <v>4</v>
      </c>
      <c r="B430" s="120">
        <v>43151</v>
      </c>
      <c r="C430" s="2">
        <v>18</v>
      </c>
      <c r="D430" s="10">
        <v>5</v>
      </c>
      <c r="E430" s="10">
        <v>3</v>
      </c>
      <c r="G430" s="10">
        <v>2</v>
      </c>
      <c r="I430" s="10">
        <v>2</v>
      </c>
      <c r="K430" s="10">
        <v>2</v>
      </c>
      <c r="N430" s="16">
        <v>1</v>
      </c>
      <c r="O430" s="16">
        <v>1</v>
      </c>
      <c r="T430" s="5" t="s">
        <v>63</v>
      </c>
      <c r="U430" s="5" t="s">
        <v>805</v>
      </c>
      <c r="V430" s="34" t="s">
        <v>812</v>
      </c>
      <c r="W430" s="3">
        <v>0.72916666666666663</v>
      </c>
      <c r="X430" s="3">
        <v>0.73958333333333337</v>
      </c>
      <c r="Y430" s="5">
        <v>2</v>
      </c>
      <c r="Z430" s="5" t="s">
        <v>29</v>
      </c>
      <c r="AA430" s="108" t="s">
        <v>25</v>
      </c>
      <c r="AB430" s="5" t="s">
        <v>901</v>
      </c>
      <c r="AC430" s="5">
        <v>3</v>
      </c>
      <c r="AD430" s="5" t="s">
        <v>27</v>
      </c>
      <c r="AE430" s="5" t="s">
        <v>28</v>
      </c>
      <c r="AF430" s="5" t="s">
        <v>28</v>
      </c>
      <c r="AG430" s="3">
        <v>0.54375000000000007</v>
      </c>
      <c r="AH430" s="5" t="s">
        <v>438</v>
      </c>
      <c r="AI430" s="5" t="s">
        <v>27</v>
      </c>
      <c r="AJ430" s="13" t="s">
        <v>903</v>
      </c>
    </row>
    <row r="431" spans="1:37" s="26" customFormat="1" x14ac:dyDescent="0.25">
      <c r="A431" s="1">
        <v>4</v>
      </c>
      <c r="B431" s="120">
        <v>43157</v>
      </c>
      <c r="C431" s="2">
        <v>19</v>
      </c>
      <c r="D431" s="10">
        <v>3</v>
      </c>
      <c r="E431" s="10"/>
      <c r="F431" s="10"/>
      <c r="G431" s="10">
        <v>1</v>
      </c>
      <c r="H431" s="10">
        <v>5</v>
      </c>
      <c r="I431" s="10">
        <v>5</v>
      </c>
      <c r="J431" s="10"/>
      <c r="K431" s="10">
        <v>1</v>
      </c>
      <c r="L431" s="16"/>
      <c r="M431" s="16"/>
      <c r="N431" s="16"/>
      <c r="O431" s="16"/>
      <c r="P431" s="16"/>
      <c r="Q431" s="16"/>
      <c r="R431" s="16"/>
      <c r="S431" s="16"/>
      <c r="T431" s="5" t="s">
        <v>63</v>
      </c>
      <c r="U431" s="5" t="s">
        <v>550</v>
      </c>
      <c r="V431" s="34" t="s">
        <v>719</v>
      </c>
      <c r="W431" s="3">
        <v>0.3611111111111111</v>
      </c>
      <c r="X431" s="3">
        <v>0.37152777777777773</v>
      </c>
      <c r="Y431" s="5">
        <v>2</v>
      </c>
      <c r="Z431" s="5" t="s">
        <v>29</v>
      </c>
      <c r="AA431" s="5">
        <v>3</v>
      </c>
      <c r="AB431" s="5" t="s">
        <v>985</v>
      </c>
      <c r="AC431" s="5">
        <v>8</v>
      </c>
      <c r="AD431" s="5" t="s">
        <v>27</v>
      </c>
      <c r="AE431" s="5" t="s">
        <v>28</v>
      </c>
      <c r="AF431" s="5" t="s">
        <v>28</v>
      </c>
      <c r="AG431" s="3">
        <v>0.25208333333333333</v>
      </c>
      <c r="AH431" s="5" t="s">
        <v>438</v>
      </c>
      <c r="AI431" s="5" t="s">
        <v>141</v>
      </c>
      <c r="AJ431" s="13"/>
      <c r="AK431" s="13"/>
    </row>
    <row r="432" spans="1:37" x14ac:dyDescent="0.25">
      <c r="A432" s="1">
        <v>4</v>
      </c>
      <c r="B432" s="120">
        <v>43157</v>
      </c>
      <c r="C432" s="2">
        <v>19</v>
      </c>
      <c r="D432" s="10">
        <v>7</v>
      </c>
      <c r="G432" s="10">
        <v>9</v>
      </c>
      <c r="H432" s="10">
        <v>2</v>
      </c>
      <c r="I432" s="10">
        <v>5</v>
      </c>
      <c r="K432" s="10">
        <v>2</v>
      </c>
      <c r="N432" s="16">
        <v>1</v>
      </c>
      <c r="T432" s="5" t="s">
        <v>63</v>
      </c>
      <c r="U432" s="5" t="s">
        <v>549</v>
      </c>
      <c r="V432" s="34" t="s">
        <v>237</v>
      </c>
      <c r="W432" s="3">
        <v>0.40347222222222223</v>
      </c>
      <c r="X432" s="3">
        <v>0.41319444444444442</v>
      </c>
      <c r="Y432" s="5">
        <v>2</v>
      </c>
      <c r="Z432" s="5" t="s">
        <v>29</v>
      </c>
      <c r="AA432" s="5">
        <v>3</v>
      </c>
      <c r="AB432" s="5" t="s">
        <v>985</v>
      </c>
      <c r="AC432" s="5">
        <v>8</v>
      </c>
      <c r="AD432" s="5" t="s">
        <v>27</v>
      </c>
      <c r="AE432" s="5" t="s">
        <v>28</v>
      </c>
      <c r="AF432" s="5" t="s">
        <v>28</v>
      </c>
      <c r="AG432" s="3">
        <v>0.25208333333333299</v>
      </c>
      <c r="AH432" s="5" t="s">
        <v>438</v>
      </c>
      <c r="AI432" s="5" t="s">
        <v>141</v>
      </c>
    </row>
    <row r="433" spans="1:37" x14ac:dyDescent="0.25">
      <c r="A433" s="1">
        <v>4</v>
      </c>
      <c r="B433" s="120">
        <v>43157</v>
      </c>
      <c r="C433" s="2">
        <v>19</v>
      </c>
      <c r="D433" s="10">
        <v>1</v>
      </c>
      <c r="E433" s="10">
        <v>2</v>
      </c>
      <c r="F433" s="10">
        <v>2</v>
      </c>
      <c r="G433" s="10">
        <v>16</v>
      </c>
      <c r="H433" s="10">
        <v>2</v>
      </c>
      <c r="I433" s="10">
        <v>4</v>
      </c>
      <c r="K433" s="10">
        <v>9</v>
      </c>
      <c r="T433" s="5" t="s">
        <v>63</v>
      </c>
      <c r="U433" s="5" t="s">
        <v>548</v>
      </c>
      <c r="V433" s="34" t="s">
        <v>718</v>
      </c>
      <c r="W433" s="3">
        <v>0.4291666666666667</v>
      </c>
      <c r="X433" s="3">
        <v>0.44444444444444442</v>
      </c>
      <c r="Y433" s="5">
        <v>2</v>
      </c>
      <c r="Z433" s="5" t="s">
        <v>29</v>
      </c>
      <c r="AA433" s="5">
        <v>3</v>
      </c>
      <c r="AB433" s="5" t="s">
        <v>145</v>
      </c>
      <c r="AC433" s="5">
        <v>8</v>
      </c>
      <c r="AD433" s="5" t="s">
        <v>27</v>
      </c>
      <c r="AE433" s="5" t="s">
        <v>28</v>
      </c>
      <c r="AF433" s="5" t="s">
        <v>28</v>
      </c>
      <c r="AG433" s="3">
        <v>0.25208333333333299</v>
      </c>
      <c r="AH433" s="5" t="s">
        <v>438</v>
      </c>
      <c r="AI433" s="5" t="s">
        <v>141</v>
      </c>
    </row>
    <row r="434" spans="1:37" x14ac:dyDescent="0.25">
      <c r="A434" s="1">
        <v>4</v>
      </c>
      <c r="B434" s="120">
        <v>43157</v>
      </c>
      <c r="C434" s="2">
        <v>19</v>
      </c>
      <c r="D434" s="10">
        <v>23</v>
      </c>
      <c r="E434" s="10">
        <v>2</v>
      </c>
      <c r="G434" s="10">
        <v>5</v>
      </c>
      <c r="H434" s="10">
        <v>1</v>
      </c>
      <c r="I434" s="10">
        <v>12</v>
      </c>
      <c r="K434" s="10">
        <v>3</v>
      </c>
      <c r="N434" s="16">
        <v>2</v>
      </c>
      <c r="T434" s="5" t="s">
        <v>63</v>
      </c>
      <c r="U434" s="5" t="s">
        <v>547</v>
      </c>
      <c r="V434" s="34" t="s">
        <v>717</v>
      </c>
      <c r="W434" s="3">
        <v>0.45694444444444443</v>
      </c>
      <c r="X434" s="3">
        <v>0.47916666666666669</v>
      </c>
      <c r="Y434" s="5">
        <v>2</v>
      </c>
      <c r="Z434" s="5" t="s">
        <v>29</v>
      </c>
      <c r="AA434" s="5">
        <v>3</v>
      </c>
      <c r="AB434" s="5" t="s">
        <v>985</v>
      </c>
      <c r="AC434" s="5">
        <v>2</v>
      </c>
      <c r="AD434" s="5" t="s">
        <v>27</v>
      </c>
      <c r="AE434" s="5" t="s">
        <v>28</v>
      </c>
      <c r="AF434" s="5" t="s">
        <v>28</v>
      </c>
      <c r="AG434" s="3">
        <v>0.25208333333333299</v>
      </c>
      <c r="AH434" s="5" t="s">
        <v>438</v>
      </c>
      <c r="AI434" s="5" t="s">
        <v>141</v>
      </c>
      <c r="AJ434" s="13" t="s">
        <v>983</v>
      </c>
    </row>
    <row r="435" spans="1:37" x14ac:dyDescent="0.25">
      <c r="A435" s="1">
        <v>4</v>
      </c>
      <c r="B435" s="120">
        <v>43157</v>
      </c>
      <c r="C435" s="2">
        <v>19</v>
      </c>
      <c r="D435" s="10">
        <v>8</v>
      </c>
      <c r="E435" s="10">
        <v>17</v>
      </c>
      <c r="G435" s="10">
        <v>4</v>
      </c>
      <c r="H435" s="10">
        <v>1</v>
      </c>
      <c r="I435" s="10">
        <v>4</v>
      </c>
      <c r="O435" s="16">
        <v>1</v>
      </c>
      <c r="T435" s="5" t="s">
        <v>63</v>
      </c>
      <c r="U435" s="5" t="s">
        <v>545</v>
      </c>
      <c r="V435" s="34" t="s">
        <v>716</v>
      </c>
      <c r="W435" s="3">
        <v>0.49652777777777773</v>
      </c>
      <c r="X435" s="3">
        <v>0.5083333333333333</v>
      </c>
      <c r="Y435" s="5">
        <v>2</v>
      </c>
      <c r="Z435" s="5" t="s">
        <v>29</v>
      </c>
      <c r="AA435" s="5">
        <v>3</v>
      </c>
      <c r="AB435" s="5" t="s">
        <v>145</v>
      </c>
      <c r="AC435" s="5">
        <v>2</v>
      </c>
      <c r="AD435" s="5" t="s">
        <v>141</v>
      </c>
      <c r="AE435" s="5" t="s">
        <v>28</v>
      </c>
      <c r="AF435" s="5" t="s">
        <v>28</v>
      </c>
      <c r="AG435" s="3">
        <v>0.25208333333333299</v>
      </c>
      <c r="AH435" s="5" t="s">
        <v>1026</v>
      </c>
      <c r="AI435" s="5" t="s">
        <v>141</v>
      </c>
    </row>
    <row r="436" spans="1:37" x14ac:dyDescent="0.25">
      <c r="A436" s="1">
        <v>4</v>
      </c>
      <c r="B436" s="120">
        <v>43157</v>
      </c>
      <c r="C436" s="2">
        <v>19</v>
      </c>
      <c r="D436" s="10">
        <v>3</v>
      </c>
      <c r="E436" s="10">
        <v>14</v>
      </c>
      <c r="F436" s="10">
        <v>21</v>
      </c>
      <c r="G436" s="10">
        <v>2</v>
      </c>
      <c r="H436" s="10">
        <v>4</v>
      </c>
      <c r="I436" s="10">
        <v>6</v>
      </c>
      <c r="K436" s="10">
        <v>4</v>
      </c>
      <c r="T436" s="5" t="s">
        <v>63</v>
      </c>
      <c r="U436" s="5" t="s">
        <v>543</v>
      </c>
      <c r="V436" s="34" t="s">
        <v>715</v>
      </c>
      <c r="W436" s="3">
        <v>0.53333333333333333</v>
      </c>
      <c r="X436" s="3">
        <v>0.55902777777777779</v>
      </c>
      <c r="Y436" s="5">
        <v>2</v>
      </c>
      <c r="Z436" s="5" t="s">
        <v>29</v>
      </c>
      <c r="AA436" s="5">
        <v>3</v>
      </c>
      <c r="AB436" s="5" t="s">
        <v>145</v>
      </c>
      <c r="AC436" s="5">
        <v>2</v>
      </c>
      <c r="AD436" s="5" t="s">
        <v>141</v>
      </c>
      <c r="AE436" s="5" t="s">
        <v>28</v>
      </c>
      <c r="AF436" s="5" t="s">
        <v>28</v>
      </c>
      <c r="AG436" s="3">
        <v>0.25208333333333299</v>
      </c>
      <c r="AH436" s="5" t="s">
        <v>1026</v>
      </c>
      <c r="AI436" s="5" t="s">
        <v>141</v>
      </c>
    </row>
    <row r="437" spans="1:37" s="26" customFormat="1" x14ac:dyDescent="0.25">
      <c r="A437" s="1">
        <v>4</v>
      </c>
      <c r="B437" s="120">
        <v>43157</v>
      </c>
      <c r="C437" s="2">
        <v>20</v>
      </c>
      <c r="D437" s="27">
        <v>42</v>
      </c>
      <c r="E437" s="27">
        <v>20</v>
      </c>
      <c r="F437" s="27">
        <v>3</v>
      </c>
      <c r="G437" s="10"/>
      <c r="H437" s="10">
        <v>6</v>
      </c>
      <c r="I437" s="10">
        <v>4</v>
      </c>
      <c r="J437" s="10"/>
      <c r="K437" s="10"/>
      <c r="L437" s="16"/>
      <c r="M437" s="16"/>
      <c r="N437" s="16"/>
      <c r="O437" s="16"/>
      <c r="P437" s="16"/>
      <c r="Q437" s="16"/>
      <c r="R437" s="16"/>
      <c r="S437" s="16"/>
      <c r="T437" s="5" t="s">
        <v>24</v>
      </c>
      <c r="U437" s="5" t="s">
        <v>191</v>
      </c>
      <c r="V437" s="34" t="s">
        <v>966</v>
      </c>
      <c r="W437" s="3">
        <v>0.46180555555555558</v>
      </c>
      <c r="X437" s="3">
        <v>0.4826388888888889</v>
      </c>
      <c r="Y437" s="5">
        <v>2</v>
      </c>
      <c r="Z437" s="5" t="s">
        <v>29</v>
      </c>
      <c r="AA437" s="5">
        <v>4</v>
      </c>
      <c r="AB437" s="5" t="s">
        <v>963</v>
      </c>
      <c r="AC437" s="5">
        <v>6</v>
      </c>
      <c r="AD437" s="5" t="s">
        <v>27</v>
      </c>
      <c r="AE437" s="5" t="s">
        <v>28</v>
      </c>
      <c r="AF437" s="5" t="s">
        <v>28</v>
      </c>
      <c r="AG437" s="3">
        <v>0.25208333333333299</v>
      </c>
      <c r="AH437" s="5" t="s">
        <v>438</v>
      </c>
      <c r="AI437" s="5" t="s">
        <v>32</v>
      </c>
      <c r="AJ437" s="13"/>
      <c r="AK437" s="31" t="s">
        <v>967</v>
      </c>
    </row>
    <row r="438" spans="1:37" x14ac:dyDescent="0.25">
      <c r="A438" s="1">
        <v>4</v>
      </c>
      <c r="B438" s="120">
        <v>43157</v>
      </c>
      <c r="C438" s="2">
        <v>20</v>
      </c>
      <c r="D438" s="27">
        <v>41</v>
      </c>
      <c r="E438" s="27">
        <v>8</v>
      </c>
      <c r="G438" s="10">
        <v>7</v>
      </c>
      <c r="H438" s="27">
        <v>1</v>
      </c>
      <c r="J438" s="10">
        <v>4</v>
      </c>
      <c r="Q438" s="16">
        <v>1</v>
      </c>
      <c r="T438" s="5" t="s">
        <v>24</v>
      </c>
      <c r="U438" s="5" t="s">
        <v>968</v>
      </c>
      <c r="V438" s="34" t="s">
        <v>969</v>
      </c>
      <c r="W438" s="3">
        <v>0.49305555555555558</v>
      </c>
      <c r="X438" s="3">
        <v>0.50347222222222221</v>
      </c>
      <c r="Y438" s="5">
        <v>2</v>
      </c>
      <c r="Z438" s="5" t="s">
        <v>29</v>
      </c>
      <c r="AA438" s="5">
        <v>3</v>
      </c>
      <c r="AB438" s="5" t="s">
        <v>963</v>
      </c>
      <c r="AC438" s="5">
        <v>3</v>
      </c>
      <c r="AD438" s="5" t="s">
        <v>27</v>
      </c>
      <c r="AE438" s="5" t="s">
        <v>28</v>
      </c>
      <c r="AF438" s="5" t="s">
        <v>28</v>
      </c>
      <c r="AG438" s="3">
        <v>0.25208333333333299</v>
      </c>
      <c r="AH438" s="5" t="s">
        <v>438</v>
      </c>
      <c r="AI438" s="5" t="s">
        <v>32</v>
      </c>
      <c r="AK438" s="31" t="s">
        <v>970</v>
      </c>
    </row>
    <row r="439" spans="1:37" x14ac:dyDescent="0.25">
      <c r="A439" s="1">
        <v>4</v>
      </c>
      <c r="B439" s="120">
        <v>43157</v>
      </c>
      <c r="C439" s="2">
        <v>20</v>
      </c>
      <c r="D439" s="10">
        <v>51</v>
      </c>
      <c r="E439" s="10">
        <v>39</v>
      </c>
      <c r="G439" s="10">
        <v>17</v>
      </c>
      <c r="I439" s="10">
        <v>3</v>
      </c>
      <c r="J439" s="10">
        <v>1</v>
      </c>
      <c r="K439" s="10">
        <v>15</v>
      </c>
      <c r="N439" s="16">
        <v>8</v>
      </c>
      <c r="O439" s="16">
        <v>1</v>
      </c>
      <c r="T439" s="5" t="s">
        <v>24</v>
      </c>
      <c r="U439" s="5" t="s">
        <v>189</v>
      </c>
      <c r="V439" s="34" t="s">
        <v>971</v>
      </c>
      <c r="W439" s="3">
        <v>0.51388888888888895</v>
      </c>
      <c r="X439" s="3">
        <v>0.54861111111111105</v>
      </c>
      <c r="Y439" s="5">
        <v>2</v>
      </c>
      <c r="Z439" s="5" t="s">
        <v>29</v>
      </c>
      <c r="AA439" s="5">
        <v>3</v>
      </c>
      <c r="AB439" s="5" t="s">
        <v>963</v>
      </c>
      <c r="AC439" s="5">
        <v>2</v>
      </c>
      <c r="AD439" s="5" t="s">
        <v>27</v>
      </c>
      <c r="AE439" s="5" t="s">
        <v>28</v>
      </c>
      <c r="AF439" s="5" t="s">
        <v>28</v>
      </c>
      <c r="AG439" s="3">
        <v>0.25208333333333299</v>
      </c>
      <c r="AH439" s="5" t="s">
        <v>438</v>
      </c>
      <c r="AI439" s="5" t="s">
        <v>32</v>
      </c>
      <c r="AJ439" s="13" t="s">
        <v>972</v>
      </c>
    </row>
    <row r="440" spans="1:37" x14ac:dyDescent="0.25">
      <c r="A440" s="1">
        <v>4</v>
      </c>
      <c r="B440" s="120">
        <v>43157</v>
      </c>
      <c r="C440" s="2">
        <v>20</v>
      </c>
      <c r="D440" s="10">
        <v>7</v>
      </c>
      <c r="G440" s="10">
        <v>13</v>
      </c>
      <c r="I440" s="10">
        <v>1</v>
      </c>
      <c r="K440" s="10">
        <v>6</v>
      </c>
      <c r="N440" s="16">
        <v>11</v>
      </c>
      <c r="Q440" s="16">
        <v>1</v>
      </c>
      <c r="T440" s="5" t="s">
        <v>24</v>
      </c>
      <c r="U440" s="5" t="s">
        <v>188</v>
      </c>
      <c r="V440" s="34" t="s">
        <v>973</v>
      </c>
      <c r="W440" s="3">
        <v>0.56666666666666665</v>
      </c>
      <c r="X440" s="3">
        <v>0.58680555555555558</v>
      </c>
      <c r="Y440" s="5">
        <v>2</v>
      </c>
      <c r="Z440" s="5" t="s">
        <v>29</v>
      </c>
      <c r="AA440" s="5">
        <v>3</v>
      </c>
      <c r="AB440" s="5" t="s">
        <v>963</v>
      </c>
      <c r="AC440" s="5">
        <v>1</v>
      </c>
      <c r="AD440" s="5" t="s">
        <v>27</v>
      </c>
      <c r="AE440" s="5" t="s">
        <v>28</v>
      </c>
      <c r="AF440" s="5" t="s">
        <v>28</v>
      </c>
      <c r="AG440" s="3">
        <v>0.25208333333333299</v>
      </c>
      <c r="AH440" s="5" t="s">
        <v>1026</v>
      </c>
      <c r="AI440" s="5" t="s">
        <v>27</v>
      </c>
    </row>
    <row r="441" spans="1:37" x14ac:dyDescent="0.25">
      <c r="A441" s="1">
        <v>4</v>
      </c>
      <c r="B441" s="120">
        <v>43157</v>
      </c>
      <c r="C441" s="2">
        <v>20</v>
      </c>
      <c r="D441" s="10">
        <v>23</v>
      </c>
      <c r="E441" s="10">
        <v>1</v>
      </c>
      <c r="G441" s="10">
        <v>22</v>
      </c>
      <c r="H441" s="10">
        <v>1</v>
      </c>
      <c r="I441" s="10">
        <v>4</v>
      </c>
      <c r="K441" s="10">
        <v>3</v>
      </c>
      <c r="N441" s="16">
        <v>1</v>
      </c>
      <c r="T441" s="5" t="s">
        <v>24</v>
      </c>
      <c r="U441" s="5" t="s">
        <v>187</v>
      </c>
      <c r="V441" s="34" t="s">
        <v>974</v>
      </c>
      <c r="W441" s="3">
        <v>0.59375</v>
      </c>
      <c r="X441" s="3">
        <v>0.62152777777777779</v>
      </c>
      <c r="Y441" s="5">
        <v>2</v>
      </c>
      <c r="Z441" s="5" t="s">
        <v>29</v>
      </c>
      <c r="AA441" s="108" t="s">
        <v>25</v>
      </c>
      <c r="AB441" s="5" t="s">
        <v>963</v>
      </c>
      <c r="AC441" s="5">
        <v>1</v>
      </c>
      <c r="AD441" s="5" t="s">
        <v>27</v>
      </c>
      <c r="AE441" s="5" t="s">
        <v>28</v>
      </c>
      <c r="AF441" s="5" t="s">
        <v>28</v>
      </c>
      <c r="AG441" s="3">
        <v>0.25208333333333299</v>
      </c>
      <c r="AH441" s="5" t="s">
        <v>1026</v>
      </c>
      <c r="AI441" s="5" t="s">
        <v>27</v>
      </c>
      <c r="AJ441" s="13" t="s">
        <v>975</v>
      </c>
    </row>
    <row r="442" spans="1:37" x14ac:dyDescent="0.25">
      <c r="A442" s="1">
        <v>4</v>
      </c>
      <c r="B442" s="120">
        <v>43157</v>
      </c>
      <c r="C442" s="2">
        <v>20</v>
      </c>
      <c r="D442" s="10">
        <v>101</v>
      </c>
      <c r="E442" s="10">
        <v>26</v>
      </c>
      <c r="F442" s="10">
        <v>5</v>
      </c>
      <c r="G442" s="10">
        <v>11</v>
      </c>
      <c r="H442" s="10">
        <v>10</v>
      </c>
      <c r="I442" s="10">
        <v>15</v>
      </c>
      <c r="K442" s="10">
        <v>14</v>
      </c>
      <c r="L442" s="16">
        <v>2</v>
      </c>
      <c r="N442" s="16">
        <v>3</v>
      </c>
      <c r="O442" s="16">
        <v>1</v>
      </c>
      <c r="T442" s="5" t="s">
        <v>24</v>
      </c>
      <c r="U442" s="5" t="s">
        <v>186</v>
      </c>
      <c r="V442" s="34" t="s">
        <v>976</v>
      </c>
      <c r="W442" s="3">
        <v>0.62777777777777777</v>
      </c>
      <c r="X442" s="3">
        <v>0.67083333333333339</v>
      </c>
      <c r="Y442" s="5">
        <v>1</v>
      </c>
      <c r="Z442" s="5" t="s">
        <v>29</v>
      </c>
      <c r="AA442" s="108" t="s">
        <v>25</v>
      </c>
      <c r="AB442" s="5" t="s">
        <v>963</v>
      </c>
      <c r="AC442" s="5">
        <v>1</v>
      </c>
      <c r="AD442" s="5" t="s">
        <v>27</v>
      </c>
      <c r="AE442" s="5" t="s">
        <v>28</v>
      </c>
      <c r="AF442" s="5" t="s">
        <v>28</v>
      </c>
      <c r="AG442" s="3">
        <v>0.25208333333333299</v>
      </c>
      <c r="AH442" s="5" t="s">
        <v>1026</v>
      </c>
      <c r="AI442" s="5" t="s">
        <v>27</v>
      </c>
    </row>
    <row r="443" spans="1:37" x14ac:dyDescent="0.25">
      <c r="A443" s="1">
        <v>4</v>
      </c>
      <c r="B443" s="120">
        <v>43157</v>
      </c>
      <c r="C443" s="2">
        <v>20</v>
      </c>
      <c r="D443" s="10">
        <v>10</v>
      </c>
      <c r="E443" s="10">
        <v>6</v>
      </c>
      <c r="F443" s="10">
        <v>2</v>
      </c>
      <c r="G443" s="10">
        <v>4</v>
      </c>
      <c r="H443" s="10">
        <v>3</v>
      </c>
      <c r="I443" s="10">
        <v>1</v>
      </c>
      <c r="K443" s="10">
        <v>6</v>
      </c>
      <c r="N443" s="16">
        <v>1</v>
      </c>
      <c r="O443" s="16">
        <v>1</v>
      </c>
      <c r="T443" s="5" t="s">
        <v>24</v>
      </c>
      <c r="U443" s="5" t="s">
        <v>185</v>
      </c>
      <c r="V443" s="34" t="s">
        <v>977</v>
      </c>
      <c r="W443" s="3">
        <v>0.68402777777777779</v>
      </c>
      <c r="X443" s="3">
        <v>0.6958333333333333</v>
      </c>
      <c r="Y443" s="5">
        <v>0</v>
      </c>
      <c r="Z443" s="5" t="s">
        <v>29</v>
      </c>
      <c r="AA443" s="5">
        <v>1</v>
      </c>
      <c r="AB443" s="5" t="s">
        <v>145</v>
      </c>
      <c r="AC443" s="5">
        <v>1</v>
      </c>
      <c r="AD443" s="5" t="s">
        <v>27</v>
      </c>
      <c r="AE443" s="5" t="s">
        <v>28</v>
      </c>
      <c r="AF443" s="5" t="s">
        <v>28</v>
      </c>
      <c r="AG443" s="3">
        <v>0.25208333333333299</v>
      </c>
      <c r="AH443" s="5" t="s">
        <v>1026</v>
      </c>
      <c r="AI443" s="5" t="s">
        <v>27</v>
      </c>
      <c r="AJ443" s="13" t="s">
        <v>978</v>
      </c>
    </row>
    <row r="444" spans="1:37" x14ac:dyDescent="0.25">
      <c r="A444" s="1">
        <v>4</v>
      </c>
      <c r="B444" s="120">
        <v>43151</v>
      </c>
      <c r="C444" s="2">
        <v>21</v>
      </c>
      <c r="D444" s="10">
        <v>8</v>
      </c>
      <c r="E444" s="10">
        <v>2</v>
      </c>
      <c r="G444" s="10">
        <v>2</v>
      </c>
      <c r="H444" s="10">
        <v>9</v>
      </c>
      <c r="I444" s="10">
        <v>20</v>
      </c>
      <c r="K444" s="10">
        <v>1</v>
      </c>
      <c r="N444" s="16">
        <v>3</v>
      </c>
      <c r="Q444" s="16">
        <v>9</v>
      </c>
      <c r="T444" s="5" t="s">
        <v>63</v>
      </c>
      <c r="U444" s="14" t="s">
        <v>163</v>
      </c>
      <c r="V444" s="138" t="s">
        <v>565</v>
      </c>
      <c r="W444" s="3">
        <v>0.46180555555555558</v>
      </c>
      <c r="X444" s="3">
        <v>0.4861111111111111</v>
      </c>
      <c r="Y444" s="108" t="s">
        <v>25</v>
      </c>
      <c r="Z444" s="5" t="s">
        <v>29</v>
      </c>
      <c r="AA444" s="5">
        <v>3</v>
      </c>
      <c r="AB444" s="5" t="s">
        <v>75</v>
      </c>
      <c r="AC444" s="5">
        <v>3</v>
      </c>
      <c r="AD444" s="5" t="s">
        <v>141</v>
      </c>
      <c r="AE444" s="5" t="s">
        <v>896</v>
      </c>
      <c r="AF444" s="111">
        <v>0.05</v>
      </c>
      <c r="AG444" s="3">
        <v>0.54375000000000007</v>
      </c>
      <c r="AH444" s="5" t="s">
        <v>445</v>
      </c>
      <c r="AI444" s="5" t="s">
        <v>27</v>
      </c>
    </row>
    <row r="445" spans="1:37" x14ac:dyDescent="0.25">
      <c r="A445" s="1">
        <v>4</v>
      </c>
      <c r="B445" s="120">
        <v>43151</v>
      </c>
      <c r="C445" s="2">
        <v>21</v>
      </c>
      <c r="D445" s="10">
        <v>1</v>
      </c>
      <c r="F445" s="10">
        <v>5</v>
      </c>
      <c r="G445" s="10">
        <v>3</v>
      </c>
      <c r="H445" s="10">
        <v>2</v>
      </c>
      <c r="I445" s="10">
        <v>9</v>
      </c>
      <c r="K445" s="10">
        <v>1</v>
      </c>
      <c r="Q445" s="16">
        <v>22</v>
      </c>
      <c r="T445" s="5" t="s">
        <v>63</v>
      </c>
      <c r="U445" s="14" t="s">
        <v>164</v>
      </c>
      <c r="V445" s="138" t="s">
        <v>562</v>
      </c>
      <c r="W445" s="3">
        <v>0.50347222222222221</v>
      </c>
      <c r="X445" s="3">
        <v>0.5229166666666667</v>
      </c>
      <c r="Y445" s="108" t="s">
        <v>25</v>
      </c>
      <c r="Z445" s="5" t="s">
        <v>29</v>
      </c>
      <c r="AA445" s="108">
        <v>3</v>
      </c>
      <c r="AB445" s="5" t="s">
        <v>75</v>
      </c>
      <c r="AC445" s="5">
        <v>2</v>
      </c>
      <c r="AD445" s="5" t="s">
        <v>141</v>
      </c>
      <c r="AE445" s="5" t="s">
        <v>28</v>
      </c>
      <c r="AF445" s="5" t="s">
        <v>28</v>
      </c>
      <c r="AG445" s="3">
        <v>0.54375000000000007</v>
      </c>
      <c r="AH445" s="5" t="s">
        <v>445</v>
      </c>
      <c r="AI445" s="5" t="s">
        <v>27</v>
      </c>
      <c r="AJ445" s="13" t="s">
        <v>898</v>
      </c>
    </row>
    <row r="446" spans="1:37" x14ac:dyDescent="0.25">
      <c r="A446" s="89">
        <v>4</v>
      </c>
      <c r="B446" s="122">
        <v>43151</v>
      </c>
      <c r="C446" s="90">
        <v>21</v>
      </c>
      <c r="D446" s="91">
        <v>34</v>
      </c>
      <c r="E446" s="91">
        <v>3</v>
      </c>
      <c r="F446" s="91"/>
      <c r="G446" s="123">
        <v>3</v>
      </c>
      <c r="H446" s="123">
        <v>9</v>
      </c>
      <c r="I446" s="123">
        <v>23</v>
      </c>
      <c r="J446" s="123"/>
      <c r="K446" s="123">
        <v>1</v>
      </c>
      <c r="L446" s="124"/>
      <c r="M446" s="124"/>
      <c r="N446" s="124"/>
      <c r="O446" s="124"/>
      <c r="P446" s="124"/>
      <c r="Q446" s="125"/>
      <c r="R446" s="125"/>
      <c r="T446" s="94" t="s">
        <v>63</v>
      </c>
      <c r="U446" s="94" t="s">
        <v>900</v>
      </c>
      <c r="V446" s="34" t="s">
        <v>719</v>
      </c>
      <c r="W446" s="95">
        <v>0.68402777777777779</v>
      </c>
      <c r="X446" s="95">
        <v>0.69444444444444453</v>
      </c>
      <c r="Y446" s="94">
        <v>3</v>
      </c>
      <c r="Z446" s="5" t="s">
        <v>29</v>
      </c>
      <c r="AA446" s="118" t="s">
        <v>25</v>
      </c>
      <c r="AB446" s="5" t="s">
        <v>26</v>
      </c>
      <c r="AC446" s="94">
        <v>3</v>
      </c>
      <c r="AD446" s="94" t="s">
        <v>27</v>
      </c>
      <c r="AE446" s="94" t="s">
        <v>28</v>
      </c>
      <c r="AF446" s="94" t="s">
        <v>28</v>
      </c>
      <c r="AG446" s="95">
        <v>0.54375000000000007</v>
      </c>
      <c r="AH446" s="94" t="s">
        <v>438</v>
      </c>
      <c r="AI446" s="94" t="s">
        <v>27</v>
      </c>
      <c r="AJ446" s="96"/>
      <c r="AK446" s="96"/>
    </row>
    <row r="447" spans="1:37" x14ac:dyDescent="0.25">
      <c r="A447" s="1">
        <v>4</v>
      </c>
      <c r="B447" s="120">
        <v>43157</v>
      </c>
      <c r="C447" s="2">
        <v>21</v>
      </c>
      <c r="F447" s="10">
        <v>2</v>
      </c>
      <c r="H447" s="10">
        <v>14</v>
      </c>
      <c r="I447" s="10">
        <v>19</v>
      </c>
      <c r="O447" s="16">
        <v>2</v>
      </c>
      <c r="T447" s="5" t="s">
        <v>63</v>
      </c>
      <c r="U447" s="5" t="s">
        <v>550</v>
      </c>
      <c r="V447" s="34" t="s">
        <v>719</v>
      </c>
      <c r="W447" s="3">
        <v>0.375</v>
      </c>
      <c r="X447" s="3">
        <v>0.38541666666666669</v>
      </c>
      <c r="Y447" s="108" t="s">
        <v>25</v>
      </c>
      <c r="Z447" s="5" t="s">
        <v>29</v>
      </c>
      <c r="AA447" s="5">
        <v>3</v>
      </c>
      <c r="AB447" s="5" t="s">
        <v>985</v>
      </c>
      <c r="AC447" s="5">
        <v>8</v>
      </c>
      <c r="AD447" s="5" t="s">
        <v>27</v>
      </c>
      <c r="AE447" s="5" t="s">
        <v>28</v>
      </c>
      <c r="AF447" s="5" t="s">
        <v>28</v>
      </c>
      <c r="AG447" s="3">
        <v>0.25208333333333333</v>
      </c>
      <c r="AH447" s="5" t="s">
        <v>438</v>
      </c>
      <c r="AI447" s="5" t="s">
        <v>141</v>
      </c>
    </row>
    <row r="448" spans="1:37" x14ac:dyDescent="0.25">
      <c r="A448" s="1">
        <v>4</v>
      </c>
      <c r="B448" s="120">
        <v>43157</v>
      </c>
      <c r="C448" s="2">
        <v>21</v>
      </c>
      <c r="D448" s="10">
        <v>11</v>
      </c>
      <c r="E448" s="10">
        <v>8</v>
      </c>
      <c r="H448" s="10">
        <v>29</v>
      </c>
      <c r="I448" s="10">
        <v>25</v>
      </c>
      <c r="L448" s="16">
        <v>8</v>
      </c>
      <c r="T448" s="5" t="s">
        <v>63</v>
      </c>
      <c r="U448" s="5" t="s">
        <v>543</v>
      </c>
      <c r="V448" s="34" t="s">
        <v>721</v>
      </c>
      <c r="W448" s="3">
        <v>0.56041666666666667</v>
      </c>
      <c r="X448" s="3">
        <v>0.58263888888888882</v>
      </c>
      <c r="Y448" s="5">
        <v>2</v>
      </c>
      <c r="Z448" s="5" t="s">
        <v>29</v>
      </c>
      <c r="AA448" s="5">
        <v>3</v>
      </c>
      <c r="AB448" s="5" t="s">
        <v>145</v>
      </c>
      <c r="AC448" s="5">
        <v>2</v>
      </c>
      <c r="AD448" s="5" t="s">
        <v>141</v>
      </c>
      <c r="AE448" s="5" t="s">
        <v>28</v>
      </c>
      <c r="AF448" s="5" t="s">
        <v>28</v>
      </c>
      <c r="AG448" s="3">
        <v>0.25208333333333299</v>
      </c>
      <c r="AH448" s="5" t="s">
        <v>445</v>
      </c>
      <c r="AI448" s="5" t="s">
        <v>141</v>
      </c>
      <c r="AJ448" s="13" t="s">
        <v>984</v>
      </c>
    </row>
    <row r="449" spans="1:37" x14ac:dyDescent="0.25">
      <c r="A449" s="1">
        <v>4</v>
      </c>
      <c r="B449" s="120">
        <v>43157</v>
      </c>
      <c r="C449" s="2">
        <v>21</v>
      </c>
      <c r="D449" s="10">
        <v>16</v>
      </c>
      <c r="E449" s="10">
        <v>36</v>
      </c>
      <c r="F449" s="10">
        <v>27</v>
      </c>
      <c r="G449" s="10">
        <v>15</v>
      </c>
      <c r="H449" s="10">
        <v>61</v>
      </c>
      <c r="I449" s="10">
        <v>14</v>
      </c>
      <c r="K449" s="10">
        <v>21</v>
      </c>
      <c r="O449" s="16">
        <v>2</v>
      </c>
      <c r="T449" s="5" t="s">
        <v>63</v>
      </c>
      <c r="U449" s="5" t="s">
        <v>541</v>
      </c>
      <c r="V449" s="34" t="s">
        <v>720</v>
      </c>
      <c r="W449" s="3">
        <v>0.59930555555555554</v>
      </c>
      <c r="X449" s="3">
        <v>0.63194444444444442</v>
      </c>
      <c r="Y449" s="5">
        <v>2</v>
      </c>
      <c r="Z449" s="5" t="s">
        <v>29</v>
      </c>
      <c r="AA449" s="108" t="s">
        <v>25</v>
      </c>
      <c r="AB449" s="5" t="s">
        <v>145</v>
      </c>
      <c r="AC449" s="5">
        <v>1</v>
      </c>
      <c r="AD449" s="5" t="s">
        <v>141</v>
      </c>
      <c r="AE449" s="5" t="s">
        <v>28</v>
      </c>
      <c r="AF449" s="5" t="s">
        <v>28</v>
      </c>
      <c r="AG449" s="3">
        <v>0.25208333333333299</v>
      </c>
      <c r="AH449" s="5" t="s">
        <v>445</v>
      </c>
      <c r="AI449" s="5" t="s">
        <v>141</v>
      </c>
    </row>
    <row r="450" spans="1:37" x14ac:dyDescent="0.25">
      <c r="A450" s="1">
        <v>4</v>
      </c>
      <c r="B450" s="120">
        <v>43157</v>
      </c>
      <c r="C450" s="2">
        <v>21</v>
      </c>
      <c r="D450" s="10">
        <v>21</v>
      </c>
      <c r="E450" s="10">
        <v>2</v>
      </c>
      <c r="G450" s="10">
        <v>3</v>
      </c>
      <c r="H450" s="10">
        <v>9</v>
      </c>
      <c r="I450" s="10">
        <v>7</v>
      </c>
      <c r="J450" s="10">
        <v>5</v>
      </c>
      <c r="O450" s="16">
        <v>1</v>
      </c>
      <c r="Q450" s="16">
        <v>5</v>
      </c>
      <c r="T450" s="5" t="s">
        <v>63</v>
      </c>
      <c r="U450" s="5" t="s">
        <v>540</v>
      </c>
      <c r="V450" s="34" t="s">
        <v>212</v>
      </c>
      <c r="W450" s="3">
        <v>0.6381944444444444</v>
      </c>
      <c r="X450" s="3">
        <v>0.65625</v>
      </c>
      <c r="Y450" s="5">
        <v>2</v>
      </c>
      <c r="Z450" s="5" t="s">
        <v>29</v>
      </c>
      <c r="AA450" s="5">
        <v>2</v>
      </c>
      <c r="AB450" s="5" t="s">
        <v>145</v>
      </c>
      <c r="AC450" s="5">
        <v>1</v>
      </c>
      <c r="AD450" s="5" t="s">
        <v>141</v>
      </c>
      <c r="AE450" s="5" t="s">
        <v>28</v>
      </c>
      <c r="AF450" s="5" t="s">
        <v>28</v>
      </c>
      <c r="AG450" s="3">
        <v>0.25208333333333299</v>
      </c>
      <c r="AH450" s="5" t="s">
        <v>445</v>
      </c>
      <c r="AI450" s="5" t="s">
        <v>141</v>
      </c>
    </row>
    <row r="451" spans="1:37" x14ac:dyDescent="0.25">
      <c r="A451" s="1">
        <v>4</v>
      </c>
      <c r="B451" s="120">
        <v>43151</v>
      </c>
      <c r="C451" s="2">
        <v>22</v>
      </c>
      <c r="D451" s="10">
        <v>2</v>
      </c>
      <c r="G451" s="10">
        <v>1</v>
      </c>
      <c r="H451" s="10">
        <v>4</v>
      </c>
      <c r="I451" s="10">
        <v>17</v>
      </c>
      <c r="T451" s="5" t="s">
        <v>63</v>
      </c>
      <c r="U451" s="14" t="s">
        <v>559</v>
      </c>
      <c r="V451" s="25" t="s">
        <v>940</v>
      </c>
      <c r="W451" s="3">
        <v>0.53333333333333333</v>
      </c>
      <c r="X451" s="3">
        <v>0.55902777777777779</v>
      </c>
      <c r="Y451" s="108" t="s">
        <v>25</v>
      </c>
      <c r="Z451" s="5" t="s">
        <v>899</v>
      </c>
      <c r="AA451" s="108" t="s">
        <v>25</v>
      </c>
      <c r="AB451" s="5" t="s">
        <v>75</v>
      </c>
      <c r="AC451" s="5">
        <v>7</v>
      </c>
      <c r="AD451" s="5" t="s">
        <v>141</v>
      </c>
      <c r="AE451" s="5" t="s">
        <v>28</v>
      </c>
      <c r="AF451" s="5" t="s">
        <v>28</v>
      </c>
      <c r="AG451" s="3">
        <v>0.54375000000000007</v>
      </c>
      <c r="AH451" s="5" t="s">
        <v>445</v>
      </c>
      <c r="AI451" s="5" t="s">
        <v>27</v>
      </c>
    </row>
    <row r="452" spans="1:37" x14ac:dyDescent="0.25">
      <c r="A452" s="1">
        <v>4</v>
      </c>
      <c r="B452" s="120">
        <v>43157</v>
      </c>
      <c r="C452" s="2">
        <v>22</v>
      </c>
      <c r="D452" s="27">
        <v>4</v>
      </c>
      <c r="E452" s="27">
        <v>5</v>
      </c>
      <c r="F452" s="27">
        <v>34</v>
      </c>
      <c r="H452" s="27">
        <v>21</v>
      </c>
      <c r="I452" s="27">
        <v>10</v>
      </c>
      <c r="J452" s="10">
        <v>1</v>
      </c>
      <c r="T452" s="5" t="s">
        <v>24</v>
      </c>
      <c r="U452" s="5" t="s">
        <v>193</v>
      </c>
      <c r="V452" s="34" t="s">
        <v>964</v>
      </c>
      <c r="W452" s="3">
        <v>0.39652777777777781</v>
      </c>
      <c r="X452" s="3">
        <v>0.44097222222222227</v>
      </c>
      <c r="Y452" s="5" t="s">
        <v>527</v>
      </c>
      <c r="Z452" s="5" t="s">
        <v>29</v>
      </c>
      <c r="AA452" s="5">
        <v>4</v>
      </c>
      <c r="AB452" s="5" t="s">
        <v>963</v>
      </c>
      <c r="AC452" s="5">
        <v>7</v>
      </c>
      <c r="AD452" s="5" t="s">
        <v>27</v>
      </c>
      <c r="AE452" s="5" t="s">
        <v>28</v>
      </c>
      <c r="AF452" s="5" t="s">
        <v>28</v>
      </c>
      <c r="AG452" s="3">
        <v>0.25208333333333299</v>
      </c>
      <c r="AH452" s="5" t="s">
        <v>546</v>
      </c>
      <c r="AI452" s="5" t="s">
        <v>32</v>
      </c>
      <c r="AK452" s="32" t="s">
        <v>965</v>
      </c>
    </row>
    <row r="453" spans="1:37" x14ac:dyDescent="0.25">
      <c r="A453" s="1">
        <v>4</v>
      </c>
      <c r="B453" s="120">
        <v>43157</v>
      </c>
      <c r="C453" s="2">
        <v>22</v>
      </c>
      <c r="D453" s="10">
        <v>4</v>
      </c>
      <c r="E453" s="10">
        <v>22</v>
      </c>
      <c r="F453" s="10">
        <v>38</v>
      </c>
      <c r="H453" s="10">
        <v>71</v>
      </c>
      <c r="I453" s="10">
        <v>11</v>
      </c>
      <c r="K453" s="10">
        <v>4</v>
      </c>
      <c r="T453" s="5" t="s">
        <v>24</v>
      </c>
      <c r="U453" s="5" t="s">
        <v>979</v>
      </c>
      <c r="V453" s="34" t="s">
        <v>980</v>
      </c>
      <c r="W453" s="3">
        <v>0.71111111111111114</v>
      </c>
      <c r="X453" s="3">
        <v>0.72013888888888899</v>
      </c>
      <c r="Y453" s="5">
        <v>2</v>
      </c>
      <c r="Z453" s="5" t="s">
        <v>29</v>
      </c>
      <c r="AA453" s="5">
        <v>1</v>
      </c>
      <c r="AB453" s="5" t="s">
        <v>145</v>
      </c>
      <c r="AC453" s="5">
        <v>1</v>
      </c>
      <c r="AD453" s="5" t="s">
        <v>27</v>
      </c>
      <c r="AE453" s="5" t="s">
        <v>28</v>
      </c>
      <c r="AF453" s="5" t="s">
        <v>28</v>
      </c>
      <c r="AG453" s="3">
        <v>0.25208333333333299</v>
      </c>
      <c r="AH453" s="5" t="s">
        <v>445</v>
      </c>
      <c r="AI453" s="5" t="s">
        <v>27</v>
      </c>
      <c r="AJ453" s="13" t="s">
        <v>981</v>
      </c>
    </row>
    <row r="454" spans="1:37" x14ac:dyDescent="0.25">
      <c r="A454" s="1">
        <v>4</v>
      </c>
      <c r="B454" s="120">
        <v>43157</v>
      </c>
      <c r="C454" s="2">
        <v>22</v>
      </c>
      <c r="H454" s="27">
        <v>91</v>
      </c>
      <c r="I454" s="10">
        <v>4</v>
      </c>
      <c r="T454" s="5" t="s">
        <v>24</v>
      </c>
      <c r="U454" s="5" t="s">
        <v>180</v>
      </c>
      <c r="V454" s="34" t="s">
        <v>982</v>
      </c>
      <c r="W454" s="3">
        <v>0.72569444444444453</v>
      </c>
      <c r="X454" s="3">
        <v>0.73541666666666661</v>
      </c>
      <c r="Y454" s="108" t="s">
        <v>55</v>
      </c>
      <c r="Z454" s="5" t="s">
        <v>29</v>
      </c>
      <c r="AA454" s="5">
        <v>1</v>
      </c>
      <c r="AB454" s="5" t="s">
        <v>145</v>
      </c>
      <c r="AC454" s="5">
        <v>1</v>
      </c>
      <c r="AD454" s="5" t="s">
        <v>27</v>
      </c>
      <c r="AE454" s="5" t="s">
        <v>28</v>
      </c>
      <c r="AF454" s="5" t="s">
        <v>28</v>
      </c>
      <c r="AG454" s="3">
        <v>0.25208333333333299</v>
      </c>
      <c r="AH454" s="5" t="s">
        <v>445</v>
      </c>
      <c r="AI454" s="5" t="s">
        <v>27</v>
      </c>
      <c r="AJ454" s="13" t="s">
        <v>986</v>
      </c>
      <c r="AK454" s="31" t="s">
        <v>987</v>
      </c>
    </row>
    <row r="455" spans="1:37" x14ac:dyDescent="0.25">
      <c r="A455" s="1">
        <v>4</v>
      </c>
      <c r="B455" s="120">
        <v>43157</v>
      </c>
      <c r="C455" s="2">
        <v>22</v>
      </c>
      <c r="I455" s="10">
        <v>15</v>
      </c>
      <c r="T455" s="5" t="s">
        <v>63</v>
      </c>
      <c r="U455" s="5" t="s">
        <v>519</v>
      </c>
      <c r="V455" s="34" t="s">
        <v>520</v>
      </c>
      <c r="W455" s="3">
        <v>0.65625</v>
      </c>
      <c r="X455" s="3">
        <v>0.65625</v>
      </c>
      <c r="Y455" s="5">
        <v>2</v>
      </c>
      <c r="Z455" s="5" t="s">
        <v>29</v>
      </c>
      <c r="AA455" s="5">
        <v>2</v>
      </c>
      <c r="AB455" s="5" t="s">
        <v>145</v>
      </c>
      <c r="AC455" s="5">
        <v>1</v>
      </c>
      <c r="AD455" s="5" t="s">
        <v>141</v>
      </c>
      <c r="AE455" s="5" t="s">
        <v>28</v>
      </c>
      <c r="AF455" s="5" t="s">
        <v>28</v>
      </c>
      <c r="AG455" s="3">
        <v>0.25208333333333299</v>
      </c>
      <c r="AH455" s="5" t="s">
        <v>445</v>
      </c>
      <c r="AI455" s="5" t="s">
        <v>141</v>
      </c>
      <c r="AJ455" s="13" t="s">
        <v>988</v>
      </c>
    </row>
    <row r="456" spans="1:37" x14ac:dyDescent="0.25">
      <c r="A456" s="1">
        <v>4</v>
      </c>
      <c r="B456" s="120">
        <v>43152</v>
      </c>
      <c r="C456" s="2">
        <v>23</v>
      </c>
      <c r="D456" s="10">
        <v>45</v>
      </c>
      <c r="E456" s="10">
        <v>29</v>
      </c>
      <c r="G456" s="10">
        <v>1</v>
      </c>
      <c r="H456" s="10">
        <v>7</v>
      </c>
      <c r="I456" s="10">
        <v>19</v>
      </c>
      <c r="K456" s="10">
        <v>9</v>
      </c>
      <c r="T456" s="5" t="s">
        <v>63</v>
      </c>
      <c r="U456" s="5" t="s">
        <v>151</v>
      </c>
      <c r="V456" s="34" t="s">
        <v>452</v>
      </c>
      <c r="W456" s="3">
        <v>0.45833333333333331</v>
      </c>
      <c r="X456" s="3">
        <v>0.46875</v>
      </c>
      <c r="Y456" s="5">
        <v>1</v>
      </c>
      <c r="Z456" s="5" t="s">
        <v>29</v>
      </c>
      <c r="AA456" s="5">
        <v>0</v>
      </c>
      <c r="AB456" s="5" t="s">
        <v>757</v>
      </c>
      <c r="AC456" s="5">
        <v>0</v>
      </c>
      <c r="AD456" s="5" t="s">
        <v>141</v>
      </c>
      <c r="AE456" s="5" t="s">
        <v>28</v>
      </c>
      <c r="AF456" s="5" t="s">
        <v>28</v>
      </c>
      <c r="AG456" s="3">
        <v>0.57361111111111118</v>
      </c>
      <c r="AH456" s="5" t="s">
        <v>445</v>
      </c>
      <c r="AI456" s="5" t="s">
        <v>141</v>
      </c>
      <c r="AJ456" s="13" t="s">
        <v>907</v>
      </c>
    </row>
    <row r="457" spans="1:37" x14ac:dyDescent="0.25">
      <c r="A457" s="1">
        <v>4</v>
      </c>
      <c r="B457" s="120">
        <v>43152</v>
      </c>
      <c r="C457" s="2">
        <v>23</v>
      </c>
      <c r="D457" s="10">
        <v>21</v>
      </c>
      <c r="E457" s="10">
        <v>23</v>
      </c>
      <c r="F457" s="10">
        <v>6</v>
      </c>
      <c r="G457" s="10">
        <v>29</v>
      </c>
      <c r="H457" s="10">
        <v>1</v>
      </c>
      <c r="I457" s="10">
        <v>8</v>
      </c>
      <c r="K457" s="10">
        <v>17</v>
      </c>
      <c r="N457" s="16">
        <v>3</v>
      </c>
      <c r="Q457" s="16">
        <v>1</v>
      </c>
      <c r="T457" s="5" t="s">
        <v>63</v>
      </c>
      <c r="U457" s="5" t="s">
        <v>152</v>
      </c>
      <c r="V457" s="34" t="s">
        <v>453</v>
      </c>
      <c r="W457" s="3">
        <v>0.47361111111111115</v>
      </c>
      <c r="X457" s="3">
        <v>0.4861111111111111</v>
      </c>
      <c r="Y457" s="5">
        <v>1</v>
      </c>
      <c r="Z457" s="5" t="s">
        <v>29</v>
      </c>
      <c r="AA457" s="5">
        <v>0</v>
      </c>
      <c r="AB457" s="5" t="s">
        <v>757</v>
      </c>
      <c r="AC457" s="5">
        <v>0</v>
      </c>
      <c r="AD457" s="5" t="s">
        <v>141</v>
      </c>
      <c r="AE457" s="5" t="s">
        <v>28</v>
      </c>
      <c r="AF457" s="5" t="s">
        <v>28</v>
      </c>
      <c r="AG457" s="3">
        <v>0.57361111111111118</v>
      </c>
      <c r="AH457" s="5" t="s">
        <v>445</v>
      </c>
      <c r="AI457" s="5" t="s">
        <v>141</v>
      </c>
      <c r="AJ457" s="13" t="s">
        <v>908</v>
      </c>
    </row>
    <row r="458" spans="1:37" x14ac:dyDescent="0.25">
      <c r="A458" s="1">
        <v>4</v>
      </c>
      <c r="B458" s="120">
        <v>43152</v>
      </c>
      <c r="C458" s="2">
        <v>23</v>
      </c>
      <c r="D458" s="10">
        <v>66</v>
      </c>
      <c r="E458" s="10">
        <v>191</v>
      </c>
      <c r="H458" s="10">
        <v>6</v>
      </c>
      <c r="I458" s="10">
        <v>8</v>
      </c>
      <c r="K458" s="10">
        <v>1</v>
      </c>
      <c r="Q458" s="16">
        <v>1</v>
      </c>
      <c r="T458" s="5" t="s">
        <v>63</v>
      </c>
      <c r="U458" s="5" t="s">
        <v>153</v>
      </c>
      <c r="V458" s="34" t="s">
        <v>671</v>
      </c>
      <c r="W458" s="3">
        <v>0.49861111111111112</v>
      </c>
      <c r="X458" s="3">
        <v>0.51041666666666663</v>
      </c>
      <c r="Y458" s="5">
        <v>0</v>
      </c>
      <c r="Z458" s="5" t="s">
        <v>29</v>
      </c>
      <c r="AA458" s="5">
        <v>0</v>
      </c>
      <c r="AB458" s="5" t="s">
        <v>757</v>
      </c>
      <c r="AC458" s="5">
        <v>1</v>
      </c>
      <c r="AD458" s="5" t="s">
        <v>141</v>
      </c>
      <c r="AE458" s="5" t="s">
        <v>28</v>
      </c>
      <c r="AF458" s="5" t="s">
        <v>28</v>
      </c>
      <c r="AG458" s="3">
        <v>0.57361111111111118</v>
      </c>
      <c r="AH458" s="5" t="s">
        <v>445</v>
      </c>
      <c r="AI458" s="5" t="s">
        <v>141</v>
      </c>
      <c r="AJ458" s="13" t="s">
        <v>909</v>
      </c>
    </row>
    <row r="459" spans="1:37" x14ac:dyDescent="0.25">
      <c r="A459" s="1">
        <v>4</v>
      </c>
      <c r="B459" s="120">
        <v>43152</v>
      </c>
      <c r="C459" s="2">
        <v>23</v>
      </c>
      <c r="D459" s="10">
        <v>2</v>
      </c>
      <c r="E459" s="10">
        <v>3</v>
      </c>
      <c r="G459" s="10">
        <v>2</v>
      </c>
      <c r="H459" s="10">
        <v>12</v>
      </c>
      <c r="I459" s="10">
        <v>15</v>
      </c>
      <c r="J459" s="10">
        <v>26</v>
      </c>
      <c r="K459" s="10">
        <v>2</v>
      </c>
      <c r="O459" s="16">
        <v>2</v>
      </c>
      <c r="Q459" s="16">
        <v>12</v>
      </c>
      <c r="T459" s="5" t="s">
        <v>63</v>
      </c>
      <c r="U459" s="5" t="s">
        <v>155</v>
      </c>
      <c r="V459" s="34" t="s">
        <v>941</v>
      </c>
      <c r="W459" s="3">
        <v>0.53125</v>
      </c>
      <c r="X459" s="3">
        <v>0.53819444444444442</v>
      </c>
      <c r="Y459" s="5">
        <v>0</v>
      </c>
      <c r="Z459" s="5" t="s">
        <v>29</v>
      </c>
      <c r="AA459" s="5">
        <v>0</v>
      </c>
      <c r="AB459" s="5" t="s">
        <v>757</v>
      </c>
      <c r="AC459" s="5">
        <v>1</v>
      </c>
      <c r="AD459" s="5" t="s">
        <v>141</v>
      </c>
      <c r="AE459" s="5" t="s">
        <v>28</v>
      </c>
      <c r="AF459" s="5" t="s">
        <v>28</v>
      </c>
      <c r="AG459" s="3">
        <v>0.57361111111111118</v>
      </c>
      <c r="AH459" s="5" t="s">
        <v>546</v>
      </c>
      <c r="AI459" s="5" t="s">
        <v>141</v>
      </c>
    </row>
    <row r="460" spans="1:37" x14ac:dyDescent="0.25">
      <c r="A460" s="1">
        <v>4</v>
      </c>
      <c r="B460" s="120">
        <v>43152</v>
      </c>
      <c r="C460" s="2">
        <v>24</v>
      </c>
      <c r="D460" s="10">
        <v>4</v>
      </c>
      <c r="G460" s="10">
        <v>5</v>
      </c>
      <c r="H460" s="10">
        <v>29</v>
      </c>
      <c r="I460" s="10">
        <v>24</v>
      </c>
      <c r="J460" s="10">
        <v>2</v>
      </c>
      <c r="Q460" s="16">
        <v>6</v>
      </c>
      <c r="T460" s="5" t="s">
        <v>63</v>
      </c>
      <c r="U460" s="5" t="s">
        <v>149</v>
      </c>
      <c r="V460" s="34" t="s">
        <v>451</v>
      </c>
      <c r="W460" s="3">
        <v>0.41180555555555554</v>
      </c>
      <c r="X460" s="3">
        <v>0.42708333333333331</v>
      </c>
      <c r="Y460" s="5">
        <v>1</v>
      </c>
      <c r="Z460" s="5" t="s">
        <v>29</v>
      </c>
      <c r="AA460" s="5">
        <v>0</v>
      </c>
      <c r="AB460" s="5" t="s">
        <v>757</v>
      </c>
      <c r="AC460" s="5">
        <v>0</v>
      </c>
      <c r="AD460" s="5" t="s">
        <v>141</v>
      </c>
      <c r="AE460" s="5" t="s">
        <v>28</v>
      </c>
      <c r="AF460" s="5" t="s">
        <v>28</v>
      </c>
      <c r="AG460" s="3">
        <v>0.57361111111111118</v>
      </c>
      <c r="AH460" s="5" t="s">
        <v>445</v>
      </c>
      <c r="AI460" s="5" t="s">
        <v>141</v>
      </c>
      <c r="AJ460" s="13" t="s">
        <v>905</v>
      </c>
    </row>
    <row r="461" spans="1:37" x14ac:dyDescent="0.25">
      <c r="A461" s="1">
        <v>4</v>
      </c>
      <c r="B461" s="120">
        <v>43152</v>
      </c>
      <c r="C461" s="2">
        <v>24</v>
      </c>
      <c r="D461" s="10">
        <v>9</v>
      </c>
      <c r="E461" s="10">
        <v>10</v>
      </c>
      <c r="G461" s="10">
        <v>2</v>
      </c>
      <c r="H461" s="10">
        <v>7</v>
      </c>
      <c r="I461" s="10">
        <v>11</v>
      </c>
      <c r="T461" s="5" t="s">
        <v>63</v>
      </c>
      <c r="U461" s="5" t="s">
        <v>151</v>
      </c>
      <c r="V461" s="34" t="s">
        <v>452</v>
      </c>
      <c r="W461" s="3">
        <v>0.44444444444444442</v>
      </c>
      <c r="X461" s="3">
        <v>0.45694444444444443</v>
      </c>
      <c r="Y461" s="5">
        <v>1</v>
      </c>
      <c r="Z461" s="5" t="s">
        <v>29</v>
      </c>
      <c r="AA461" s="5">
        <v>0</v>
      </c>
      <c r="AB461" s="5" t="s">
        <v>757</v>
      </c>
      <c r="AC461" s="5">
        <v>0</v>
      </c>
      <c r="AD461" s="5" t="s">
        <v>141</v>
      </c>
      <c r="AE461" s="5" t="s">
        <v>28</v>
      </c>
      <c r="AF461" s="5" t="s">
        <v>28</v>
      </c>
      <c r="AG461" s="3">
        <v>0.57361111111111118</v>
      </c>
      <c r="AH461" s="5" t="s">
        <v>445</v>
      </c>
      <c r="AI461" s="5" t="s">
        <v>141</v>
      </c>
      <c r="AJ461" s="13" t="s">
        <v>906</v>
      </c>
    </row>
    <row r="462" spans="1:37" x14ac:dyDescent="0.25">
      <c r="A462" s="58">
        <v>5</v>
      </c>
      <c r="B462" s="120">
        <v>43167</v>
      </c>
      <c r="C462" s="2">
        <v>1</v>
      </c>
      <c r="D462" s="55">
        <v>2</v>
      </c>
      <c r="E462" s="106"/>
      <c r="F462" s="106"/>
      <c r="G462" s="106"/>
      <c r="H462" s="55">
        <v>2</v>
      </c>
      <c r="I462" s="55">
        <v>6</v>
      </c>
      <c r="J462" s="55">
        <v>2</v>
      </c>
      <c r="K462" s="106"/>
      <c r="S462" s="62"/>
      <c r="T462" s="5" t="s">
        <v>91</v>
      </c>
      <c r="U462" s="73" t="s">
        <v>178</v>
      </c>
      <c r="V462" s="34" t="s">
        <v>92</v>
      </c>
      <c r="W462" s="17" t="s">
        <v>510</v>
      </c>
      <c r="X462" s="17" t="s">
        <v>827</v>
      </c>
      <c r="Y462" s="5">
        <v>2</v>
      </c>
      <c r="Z462" s="13" t="s">
        <v>29</v>
      </c>
      <c r="AA462" s="13">
        <v>2</v>
      </c>
      <c r="AB462" s="116" t="s">
        <v>963</v>
      </c>
      <c r="AC462" s="13">
        <v>6</v>
      </c>
      <c r="AD462" s="13" t="s">
        <v>27</v>
      </c>
      <c r="AE462" s="13" t="s">
        <v>28</v>
      </c>
      <c r="AF462" s="5" t="s">
        <v>28</v>
      </c>
      <c r="AG462" s="3">
        <v>0.62152777777777779</v>
      </c>
      <c r="AH462" s="13" t="s">
        <v>445</v>
      </c>
      <c r="AI462" s="14" t="s">
        <v>27</v>
      </c>
    </row>
    <row r="463" spans="1:37" x14ac:dyDescent="0.25">
      <c r="A463" s="1">
        <v>5</v>
      </c>
      <c r="B463" s="120">
        <v>43167</v>
      </c>
      <c r="C463" s="2">
        <v>1</v>
      </c>
      <c r="D463" s="10">
        <v>6</v>
      </c>
      <c r="E463" s="10">
        <v>10</v>
      </c>
      <c r="G463" s="10">
        <v>2</v>
      </c>
      <c r="I463" s="10">
        <v>44</v>
      </c>
      <c r="J463" s="10">
        <v>63</v>
      </c>
      <c r="T463" s="5" t="s">
        <v>63</v>
      </c>
      <c r="U463" s="5" t="s">
        <v>586</v>
      </c>
      <c r="V463" s="34" t="s">
        <v>722</v>
      </c>
      <c r="W463" s="3">
        <v>0.37152777777777773</v>
      </c>
      <c r="X463" s="3">
        <v>0.3888888888888889</v>
      </c>
      <c r="Y463" s="5">
        <v>1</v>
      </c>
      <c r="Z463" s="13" t="s">
        <v>29</v>
      </c>
      <c r="AA463" s="5">
        <v>2</v>
      </c>
      <c r="AB463" s="5" t="s">
        <v>246</v>
      </c>
      <c r="AC463" s="5">
        <v>3</v>
      </c>
      <c r="AD463" s="5" t="s">
        <v>141</v>
      </c>
      <c r="AE463" s="5" t="s">
        <v>28</v>
      </c>
      <c r="AF463" s="5" t="s">
        <v>28</v>
      </c>
      <c r="AG463" s="3">
        <v>0.62152777777777779</v>
      </c>
      <c r="AH463" s="5" t="s">
        <v>445</v>
      </c>
      <c r="AI463" s="5" t="s">
        <v>27</v>
      </c>
      <c r="AJ463" s="13" t="s">
        <v>1021</v>
      </c>
    </row>
    <row r="464" spans="1:37" x14ac:dyDescent="0.25">
      <c r="A464" s="58">
        <v>5</v>
      </c>
      <c r="B464" s="120">
        <v>43167</v>
      </c>
      <c r="C464" s="2">
        <v>2</v>
      </c>
      <c r="D464" s="55"/>
      <c r="E464" s="55"/>
      <c r="F464" s="55"/>
      <c r="G464" s="55"/>
      <c r="H464" s="55"/>
      <c r="I464" s="55">
        <v>10</v>
      </c>
      <c r="J464" s="55">
        <v>2</v>
      </c>
      <c r="K464" s="55"/>
      <c r="L464" s="62"/>
      <c r="M464" s="62"/>
      <c r="N464" s="62"/>
      <c r="O464" s="62"/>
      <c r="P464" s="62"/>
      <c r="Q464" s="62"/>
      <c r="R464" s="62"/>
      <c r="S464" s="62"/>
      <c r="T464" s="5" t="s">
        <v>91</v>
      </c>
      <c r="U464" s="73" t="s">
        <v>177</v>
      </c>
      <c r="V464" s="34" t="s">
        <v>94</v>
      </c>
      <c r="W464" s="17" t="s">
        <v>365</v>
      </c>
      <c r="X464" s="17" t="s">
        <v>129</v>
      </c>
      <c r="Y464" s="5">
        <v>2</v>
      </c>
      <c r="Z464" s="13" t="s">
        <v>29</v>
      </c>
      <c r="AA464" s="13">
        <v>2</v>
      </c>
      <c r="AB464" s="116" t="s">
        <v>963</v>
      </c>
      <c r="AC464" s="13">
        <v>6</v>
      </c>
      <c r="AD464" s="13" t="s">
        <v>27</v>
      </c>
      <c r="AE464" s="13" t="s">
        <v>28</v>
      </c>
      <c r="AF464" s="5" t="s">
        <v>28</v>
      </c>
      <c r="AG464" s="3">
        <v>0.62152777777777779</v>
      </c>
      <c r="AH464" s="13" t="s">
        <v>445</v>
      </c>
      <c r="AI464" s="14" t="s">
        <v>27</v>
      </c>
      <c r="AJ464" s="33"/>
    </row>
    <row r="465" spans="1:37" x14ac:dyDescent="0.25">
      <c r="A465" s="58">
        <v>5</v>
      </c>
      <c r="B465" s="120">
        <v>43167</v>
      </c>
      <c r="C465" s="2">
        <v>2</v>
      </c>
      <c r="D465" s="55"/>
      <c r="E465" s="55"/>
      <c r="F465" s="55"/>
      <c r="G465" s="55">
        <v>5</v>
      </c>
      <c r="H465" s="55">
        <v>3</v>
      </c>
      <c r="I465" s="55">
        <v>3</v>
      </c>
      <c r="J465" s="55"/>
      <c r="K465" s="55">
        <v>5</v>
      </c>
      <c r="L465" s="62"/>
      <c r="M465" s="62"/>
      <c r="N465" s="62"/>
      <c r="O465" s="62">
        <v>1</v>
      </c>
      <c r="P465" s="62"/>
      <c r="Q465" s="62"/>
      <c r="R465" s="62"/>
      <c r="S465" s="62"/>
      <c r="T465" s="5" t="s">
        <v>91</v>
      </c>
      <c r="U465" s="73" t="s">
        <v>96</v>
      </c>
      <c r="V465" s="34" t="s">
        <v>97</v>
      </c>
      <c r="W465" s="17" t="s">
        <v>739</v>
      </c>
      <c r="X465" s="17" t="s">
        <v>563</v>
      </c>
      <c r="Y465" s="5">
        <v>2</v>
      </c>
      <c r="Z465" s="13" t="s">
        <v>29</v>
      </c>
      <c r="AA465" s="13">
        <v>2</v>
      </c>
      <c r="AB465" s="116" t="s">
        <v>963</v>
      </c>
      <c r="AC465" s="13">
        <v>6</v>
      </c>
      <c r="AD465" s="13" t="s">
        <v>27</v>
      </c>
      <c r="AE465" s="13" t="s">
        <v>28</v>
      </c>
      <c r="AF465" s="5" t="s">
        <v>28</v>
      </c>
      <c r="AG465" s="3">
        <v>0.62152777777777801</v>
      </c>
      <c r="AH465" s="13" t="s">
        <v>445</v>
      </c>
      <c r="AI465" s="14" t="s">
        <v>27</v>
      </c>
    </row>
    <row r="466" spans="1:37" x14ac:dyDescent="0.25">
      <c r="A466" s="58">
        <v>5</v>
      </c>
      <c r="B466" s="120">
        <v>43167</v>
      </c>
      <c r="C466" s="2">
        <v>2</v>
      </c>
      <c r="D466" s="55"/>
      <c r="E466" s="55">
        <v>47</v>
      </c>
      <c r="F466" s="55"/>
      <c r="G466" s="55">
        <v>1</v>
      </c>
      <c r="H466" s="55"/>
      <c r="I466" s="55">
        <v>38</v>
      </c>
      <c r="J466" s="55"/>
      <c r="K466" s="55">
        <v>1</v>
      </c>
      <c r="L466" s="62"/>
      <c r="M466" s="62"/>
      <c r="N466" s="62">
        <v>3</v>
      </c>
      <c r="O466" s="62"/>
      <c r="P466" s="62"/>
      <c r="Q466" s="62">
        <v>1</v>
      </c>
      <c r="R466" s="62"/>
      <c r="S466" s="62"/>
      <c r="T466" s="5" t="s">
        <v>91</v>
      </c>
      <c r="U466" s="73" t="s">
        <v>101</v>
      </c>
      <c r="V466" s="24" t="s">
        <v>102</v>
      </c>
      <c r="W466" s="17" t="s">
        <v>130</v>
      </c>
      <c r="X466" s="17" t="s">
        <v>131</v>
      </c>
      <c r="Y466" s="5">
        <v>2</v>
      </c>
      <c r="Z466" s="13" t="s">
        <v>29</v>
      </c>
      <c r="AA466" s="13">
        <v>2</v>
      </c>
      <c r="AB466" s="116" t="s">
        <v>963</v>
      </c>
      <c r="AC466" s="13">
        <v>6</v>
      </c>
      <c r="AD466" s="13" t="s">
        <v>27</v>
      </c>
      <c r="AE466" s="13" t="s">
        <v>28</v>
      </c>
      <c r="AF466" s="5" t="s">
        <v>28</v>
      </c>
      <c r="AG466" s="3">
        <v>0.62152777777777801</v>
      </c>
      <c r="AH466" s="13" t="s">
        <v>445</v>
      </c>
      <c r="AI466" s="14" t="s">
        <v>27</v>
      </c>
      <c r="AJ466" s="33"/>
    </row>
    <row r="467" spans="1:37" x14ac:dyDescent="0.25">
      <c r="A467" s="58">
        <v>5</v>
      </c>
      <c r="B467" s="120">
        <v>43167</v>
      </c>
      <c r="C467" s="2">
        <v>2</v>
      </c>
      <c r="D467" s="55">
        <v>12</v>
      </c>
      <c r="E467" s="55">
        <v>13</v>
      </c>
      <c r="F467" s="55"/>
      <c r="G467" s="55">
        <v>8</v>
      </c>
      <c r="H467" s="55"/>
      <c r="I467" s="55">
        <v>2</v>
      </c>
      <c r="J467" s="55"/>
      <c r="K467" s="55">
        <v>8</v>
      </c>
      <c r="L467" s="62"/>
      <c r="M467" s="62"/>
      <c r="N467" s="62">
        <v>3</v>
      </c>
      <c r="O467" s="62"/>
      <c r="P467" s="62"/>
      <c r="Q467" s="62">
        <v>1</v>
      </c>
      <c r="R467" s="62"/>
      <c r="S467" s="62"/>
      <c r="T467" s="5" t="s">
        <v>91</v>
      </c>
      <c r="U467" s="73" t="s">
        <v>103</v>
      </c>
      <c r="V467" s="24" t="s">
        <v>104</v>
      </c>
      <c r="W467" s="17" t="s">
        <v>132</v>
      </c>
      <c r="X467" s="17" t="s">
        <v>122</v>
      </c>
      <c r="Y467" s="5">
        <v>2</v>
      </c>
      <c r="Z467" s="13" t="s">
        <v>29</v>
      </c>
      <c r="AA467" s="13">
        <v>2</v>
      </c>
      <c r="AB467" s="116" t="s">
        <v>963</v>
      </c>
      <c r="AC467" s="13">
        <v>6</v>
      </c>
      <c r="AD467" s="13" t="s">
        <v>27</v>
      </c>
      <c r="AE467" s="13" t="s">
        <v>28</v>
      </c>
      <c r="AF467" s="5" t="s">
        <v>28</v>
      </c>
      <c r="AG467" s="3">
        <v>0.62152777777777801</v>
      </c>
      <c r="AH467" s="13" t="s">
        <v>445</v>
      </c>
      <c r="AI467" s="14" t="s">
        <v>27</v>
      </c>
      <c r="AJ467" s="96"/>
    </row>
    <row r="468" spans="1:37" x14ac:dyDescent="0.25">
      <c r="A468" s="1">
        <v>5</v>
      </c>
      <c r="B468" s="120">
        <v>43167</v>
      </c>
      <c r="C468" s="2">
        <v>2</v>
      </c>
      <c r="D468" s="10">
        <v>23</v>
      </c>
      <c r="E468" s="10">
        <v>51</v>
      </c>
      <c r="G468" s="10">
        <v>5</v>
      </c>
      <c r="H468" s="10">
        <v>12</v>
      </c>
      <c r="I468" s="10">
        <v>76</v>
      </c>
      <c r="J468" s="10">
        <v>34</v>
      </c>
      <c r="O468" s="16">
        <v>2</v>
      </c>
      <c r="Q468" s="16">
        <v>26</v>
      </c>
      <c r="T468" s="5" t="s">
        <v>63</v>
      </c>
      <c r="U468" s="5" t="s">
        <v>588</v>
      </c>
      <c r="V468" s="34" t="s">
        <v>698</v>
      </c>
      <c r="W468" s="3">
        <v>0.39861111111111108</v>
      </c>
      <c r="X468" s="3">
        <v>0.40902777777777777</v>
      </c>
      <c r="Y468" s="108">
        <v>2</v>
      </c>
      <c r="Z468" s="13" t="s">
        <v>29</v>
      </c>
      <c r="AA468" s="5">
        <v>2</v>
      </c>
      <c r="AB468" s="5" t="s">
        <v>246</v>
      </c>
      <c r="AC468" s="5">
        <v>4</v>
      </c>
      <c r="AD468" s="5" t="s">
        <v>141</v>
      </c>
      <c r="AE468" s="5" t="s">
        <v>28</v>
      </c>
      <c r="AF468" s="5" t="s">
        <v>28</v>
      </c>
      <c r="AG468" s="3">
        <v>0.62152777777777779</v>
      </c>
      <c r="AH468" s="5" t="s">
        <v>445</v>
      </c>
      <c r="AI468" s="5" t="s">
        <v>27</v>
      </c>
    </row>
    <row r="469" spans="1:37" x14ac:dyDescent="0.25">
      <c r="A469" s="1">
        <v>5</v>
      </c>
      <c r="B469" s="120">
        <v>43167</v>
      </c>
      <c r="C469" s="2">
        <v>2</v>
      </c>
      <c r="D469" s="10">
        <v>18</v>
      </c>
      <c r="E469" s="10">
        <v>36</v>
      </c>
      <c r="G469" s="10">
        <v>4</v>
      </c>
      <c r="H469" s="10">
        <v>5</v>
      </c>
      <c r="I469" s="10">
        <v>32</v>
      </c>
      <c r="K469" s="10">
        <v>2</v>
      </c>
      <c r="N469" s="16">
        <v>1</v>
      </c>
      <c r="O469" s="16">
        <v>3</v>
      </c>
      <c r="T469" s="5" t="s">
        <v>63</v>
      </c>
      <c r="U469" s="5" t="s">
        <v>589</v>
      </c>
      <c r="V469" s="34" t="s">
        <v>724</v>
      </c>
      <c r="W469" s="3">
        <v>0.41597222222222219</v>
      </c>
      <c r="X469" s="3">
        <v>0.43055555555555558</v>
      </c>
      <c r="Y469" s="108">
        <v>2</v>
      </c>
      <c r="Z469" s="13" t="s">
        <v>29</v>
      </c>
      <c r="AA469" s="5">
        <v>3</v>
      </c>
      <c r="AB469" s="5" t="s">
        <v>1169</v>
      </c>
      <c r="AC469" s="5">
        <v>6</v>
      </c>
      <c r="AD469" s="5" t="s">
        <v>27</v>
      </c>
      <c r="AE469" s="5" t="s">
        <v>28</v>
      </c>
      <c r="AF469" s="5" t="s">
        <v>28</v>
      </c>
      <c r="AG469" s="3">
        <v>0.62152777777777801</v>
      </c>
      <c r="AH469" s="5" t="s">
        <v>445</v>
      </c>
      <c r="AI469" s="5" t="s">
        <v>27</v>
      </c>
      <c r="AJ469" s="14"/>
    </row>
    <row r="470" spans="1:37" x14ac:dyDescent="0.25">
      <c r="A470" s="1">
        <v>5</v>
      </c>
      <c r="B470" s="120">
        <v>43167</v>
      </c>
      <c r="C470" s="2">
        <v>2</v>
      </c>
      <c r="D470" s="10">
        <v>64</v>
      </c>
      <c r="E470" s="10">
        <v>40</v>
      </c>
      <c r="G470" s="10">
        <v>8</v>
      </c>
      <c r="H470" s="10">
        <v>6</v>
      </c>
      <c r="I470" s="10">
        <v>56</v>
      </c>
      <c r="K470" s="10">
        <v>4</v>
      </c>
      <c r="N470" s="16">
        <v>1</v>
      </c>
      <c r="T470" s="5" t="s">
        <v>63</v>
      </c>
      <c r="U470" s="5" t="s">
        <v>591</v>
      </c>
      <c r="V470" s="34" t="s">
        <v>863</v>
      </c>
      <c r="W470" s="3">
        <v>0.43888888888888888</v>
      </c>
      <c r="X470" s="3">
        <v>0.46180555555555558</v>
      </c>
      <c r="Y470" s="108">
        <v>2</v>
      </c>
      <c r="Z470" s="13" t="s">
        <v>29</v>
      </c>
      <c r="AA470" s="5">
        <v>2</v>
      </c>
      <c r="AB470" s="5" t="s">
        <v>963</v>
      </c>
      <c r="AC470" s="5">
        <v>8</v>
      </c>
      <c r="AD470" s="5" t="s">
        <v>27</v>
      </c>
      <c r="AE470" s="5" t="s">
        <v>28</v>
      </c>
      <c r="AF470" s="5" t="s">
        <v>28</v>
      </c>
      <c r="AG470" s="3">
        <v>0.62152777777777801</v>
      </c>
      <c r="AH470" s="5" t="s">
        <v>445</v>
      </c>
      <c r="AI470" s="5" t="s">
        <v>27</v>
      </c>
      <c r="AJ470" s="14"/>
    </row>
    <row r="471" spans="1:37" x14ac:dyDescent="0.25">
      <c r="A471" s="58">
        <v>5</v>
      </c>
      <c r="B471" s="120">
        <v>43167</v>
      </c>
      <c r="C471" s="2">
        <v>3</v>
      </c>
      <c r="D471" s="55">
        <v>2</v>
      </c>
      <c r="E471" s="55"/>
      <c r="F471" s="55"/>
      <c r="G471" s="55"/>
      <c r="H471" s="55"/>
      <c r="I471" s="55">
        <v>20</v>
      </c>
      <c r="J471" s="55"/>
      <c r="K471" s="55"/>
      <c r="L471" s="62"/>
      <c r="M471" s="62"/>
      <c r="N471" s="62"/>
      <c r="O471" s="62"/>
      <c r="P471" s="62"/>
      <c r="Q471" s="62"/>
      <c r="R471" s="62"/>
      <c r="S471" s="62"/>
      <c r="T471" s="5" t="s">
        <v>91</v>
      </c>
      <c r="U471" s="73" t="s">
        <v>106</v>
      </c>
      <c r="V471" s="34" t="s">
        <v>107</v>
      </c>
      <c r="W471" s="17" t="s">
        <v>133</v>
      </c>
      <c r="X471" s="17" t="s">
        <v>232</v>
      </c>
      <c r="Y471" s="5">
        <v>2</v>
      </c>
      <c r="Z471" s="13" t="s">
        <v>29</v>
      </c>
      <c r="AA471" s="13">
        <v>2</v>
      </c>
      <c r="AB471" s="116" t="s">
        <v>963</v>
      </c>
      <c r="AC471" s="13">
        <v>6</v>
      </c>
      <c r="AD471" s="13" t="s">
        <v>27</v>
      </c>
      <c r="AE471" s="13" t="s">
        <v>28</v>
      </c>
      <c r="AF471" s="5" t="s">
        <v>28</v>
      </c>
      <c r="AG471" s="3">
        <v>0.62152777777777801</v>
      </c>
      <c r="AH471" s="13" t="s">
        <v>445</v>
      </c>
      <c r="AI471" s="14" t="s">
        <v>27</v>
      </c>
      <c r="AJ471" s="33"/>
    </row>
    <row r="472" spans="1:37" x14ac:dyDescent="0.25">
      <c r="A472" s="1">
        <v>5</v>
      </c>
      <c r="B472" s="120">
        <v>43167</v>
      </c>
      <c r="C472" s="2">
        <v>3</v>
      </c>
      <c r="D472" s="10">
        <v>155</v>
      </c>
      <c r="E472" s="10">
        <v>78</v>
      </c>
      <c r="F472" s="10">
        <v>5</v>
      </c>
      <c r="G472" s="10">
        <v>29</v>
      </c>
      <c r="H472" s="10">
        <v>6</v>
      </c>
      <c r="I472" s="10">
        <v>162</v>
      </c>
      <c r="K472" s="10">
        <v>5</v>
      </c>
      <c r="L472" s="16">
        <v>2</v>
      </c>
      <c r="N472" s="16">
        <v>3</v>
      </c>
      <c r="O472" s="16">
        <v>3</v>
      </c>
      <c r="T472" s="5" t="s">
        <v>63</v>
      </c>
      <c r="U472" s="5" t="s">
        <v>852</v>
      </c>
      <c r="V472" s="34" t="s">
        <v>864</v>
      </c>
      <c r="W472" s="3">
        <v>0.47361111111111115</v>
      </c>
      <c r="X472" s="3">
        <v>0.5</v>
      </c>
      <c r="Y472" s="5">
        <v>2</v>
      </c>
      <c r="Z472" s="13" t="s">
        <v>29</v>
      </c>
      <c r="AA472" s="5">
        <v>2</v>
      </c>
      <c r="AB472" s="5" t="s">
        <v>985</v>
      </c>
      <c r="AC472" s="5">
        <v>7</v>
      </c>
      <c r="AD472" s="5" t="s">
        <v>27</v>
      </c>
      <c r="AE472" s="5" t="s">
        <v>28</v>
      </c>
      <c r="AF472" s="5" t="s">
        <v>28</v>
      </c>
      <c r="AG472" s="3">
        <v>0.62152777777777801</v>
      </c>
      <c r="AH472" s="5" t="s">
        <v>445</v>
      </c>
      <c r="AI472" s="5" t="s">
        <v>27</v>
      </c>
      <c r="AJ472" s="13" t="s">
        <v>1024</v>
      </c>
    </row>
    <row r="473" spans="1:37" x14ac:dyDescent="0.25">
      <c r="A473" s="58">
        <v>5</v>
      </c>
      <c r="B473" s="120">
        <v>43168</v>
      </c>
      <c r="C473" s="2">
        <v>3</v>
      </c>
      <c r="D473" s="129">
        <v>125</v>
      </c>
      <c r="E473" s="129">
        <v>35</v>
      </c>
      <c r="F473" s="55"/>
      <c r="G473" s="55"/>
      <c r="H473" s="129">
        <v>2</v>
      </c>
      <c r="I473" s="129">
        <v>12</v>
      </c>
      <c r="J473" s="55"/>
      <c r="K473" s="55"/>
      <c r="L473" s="19"/>
      <c r="M473" s="19"/>
      <c r="N473" s="19"/>
      <c r="O473" s="62"/>
      <c r="P473" s="19"/>
      <c r="Q473" s="19"/>
      <c r="R473" s="19"/>
      <c r="S473" s="19"/>
      <c r="T473" s="5" t="s">
        <v>91</v>
      </c>
      <c r="U473" s="5" t="s">
        <v>884</v>
      </c>
      <c r="V473" s="34" t="s">
        <v>885</v>
      </c>
      <c r="W473" s="17" t="s">
        <v>118</v>
      </c>
      <c r="X473" s="17" t="s">
        <v>218</v>
      </c>
      <c r="Y473" s="5">
        <v>2</v>
      </c>
      <c r="Z473" s="13" t="s">
        <v>29</v>
      </c>
      <c r="AA473" s="13">
        <v>2</v>
      </c>
      <c r="AB473" s="116" t="s">
        <v>145</v>
      </c>
      <c r="AC473" s="13">
        <v>6</v>
      </c>
      <c r="AD473" s="13" t="s">
        <v>27</v>
      </c>
      <c r="AE473" s="13" t="s">
        <v>28</v>
      </c>
      <c r="AF473" s="5" t="s">
        <v>28</v>
      </c>
      <c r="AG473" s="17" t="s">
        <v>1019</v>
      </c>
      <c r="AH473" s="13" t="s">
        <v>1026</v>
      </c>
      <c r="AI473" s="14" t="s">
        <v>27</v>
      </c>
      <c r="AJ473" s="13" t="s">
        <v>1100</v>
      </c>
      <c r="AK473" s="32" t="s">
        <v>1027</v>
      </c>
    </row>
    <row r="474" spans="1:37" x14ac:dyDescent="0.25">
      <c r="A474" s="1">
        <v>5</v>
      </c>
      <c r="B474" s="120">
        <v>43167</v>
      </c>
      <c r="C474" s="2">
        <v>4</v>
      </c>
      <c r="D474" s="10">
        <v>46</v>
      </c>
      <c r="E474" s="10">
        <v>12</v>
      </c>
      <c r="G474" s="10">
        <v>12</v>
      </c>
      <c r="H474" s="10">
        <v>4</v>
      </c>
      <c r="I474" s="10">
        <v>17</v>
      </c>
      <c r="K474" s="10">
        <v>1</v>
      </c>
      <c r="Q474" s="16">
        <v>4</v>
      </c>
      <c r="T474" s="5" t="s">
        <v>63</v>
      </c>
      <c r="U474" s="5" t="s">
        <v>593</v>
      </c>
      <c r="V474" s="34" t="s">
        <v>853</v>
      </c>
      <c r="W474" s="3">
        <v>0.51111111111111118</v>
      </c>
      <c r="X474" s="3">
        <v>0.52222222222222225</v>
      </c>
      <c r="Y474" s="5">
        <v>2</v>
      </c>
      <c r="Z474" s="13" t="s">
        <v>29</v>
      </c>
      <c r="AA474" s="5">
        <v>2</v>
      </c>
      <c r="AB474" s="5" t="s">
        <v>963</v>
      </c>
      <c r="AC474" s="5">
        <v>7</v>
      </c>
      <c r="AD474" s="5" t="s">
        <v>27</v>
      </c>
      <c r="AE474" s="5" t="s">
        <v>28</v>
      </c>
      <c r="AF474" s="5" t="s">
        <v>28</v>
      </c>
      <c r="AG474" s="3">
        <v>0.62152777777777801</v>
      </c>
      <c r="AH474" s="5" t="s">
        <v>445</v>
      </c>
      <c r="AI474" s="5" t="s">
        <v>27</v>
      </c>
    </row>
    <row r="475" spans="1:37" x14ac:dyDescent="0.25">
      <c r="A475" s="1">
        <v>5</v>
      </c>
      <c r="B475" s="120">
        <v>43167</v>
      </c>
      <c r="C475" s="2">
        <v>4</v>
      </c>
      <c r="D475" s="10">
        <v>61</v>
      </c>
      <c r="E475" s="10">
        <v>25</v>
      </c>
      <c r="G475" s="10">
        <v>7</v>
      </c>
      <c r="H475" s="10">
        <v>9</v>
      </c>
      <c r="I475" s="10">
        <v>19</v>
      </c>
      <c r="T475" s="5" t="s">
        <v>63</v>
      </c>
      <c r="U475" s="5" t="s">
        <v>596</v>
      </c>
      <c r="V475" s="34" t="s">
        <v>727</v>
      </c>
      <c r="W475" s="3">
        <v>0.52916666666666667</v>
      </c>
      <c r="X475" s="3">
        <v>0.54305555555555551</v>
      </c>
      <c r="Y475" s="5">
        <v>2</v>
      </c>
      <c r="Z475" s="13" t="s">
        <v>29</v>
      </c>
      <c r="AA475" s="108" t="s">
        <v>25</v>
      </c>
      <c r="AB475" s="5" t="s">
        <v>985</v>
      </c>
      <c r="AC475" s="5">
        <v>7</v>
      </c>
      <c r="AD475" s="5" t="s">
        <v>27</v>
      </c>
      <c r="AE475" s="5" t="s">
        <v>28</v>
      </c>
      <c r="AF475" s="5" t="s">
        <v>28</v>
      </c>
      <c r="AG475" s="3">
        <v>0.62152777777777801</v>
      </c>
      <c r="AH475" s="5" t="s">
        <v>445</v>
      </c>
      <c r="AI475" s="5" t="s">
        <v>27</v>
      </c>
      <c r="AJ475" s="14" t="s">
        <v>1101</v>
      </c>
    </row>
    <row r="476" spans="1:37" x14ac:dyDescent="0.25">
      <c r="A476" s="1">
        <v>5</v>
      </c>
      <c r="B476" s="120">
        <v>43167</v>
      </c>
      <c r="C476" s="2">
        <v>4</v>
      </c>
      <c r="D476" s="10">
        <v>44</v>
      </c>
      <c r="E476" s="10">
        <v>3</v>
      </c>
      <c r="G476" s="10">
        <v>5</v>
      </c>
      <c r="H476" s="10">
        <v>6</v>
      </c>
      <c r="I476" s="10">
        <v>17</v>
      </c>
      <c r="K476" s="10">
        <v>2</v>
      </c>
      <c r="N476" s="16">
        <v>2</v>
      </c>
      <c r="O476" s="16">
        <v>1</v>
      </c>
      <c r="T476" s="5" t="s">
        <v>63</v>
      </c>
      <c r="U476" s="5" t="s">
        <v>597</v>
      </c>
      <c r="V476" s="34" t="s">
        <v>728</v>
      </c>
      <c r="W476" s="3">
        <v>0.54722222222222217</v>
      </c>
      <c r="X476" s="3">
        <v>0.55763888888888891</v>
      </c>
      <c r="Y476" s="5">
        <v>2</v>
      </c>
      <c r="Z476" s="13" t="s">
        <v>29</v>
      </c>
      <c r="AA476" s="108" t="s">
        <v>25</v>
      </c>
      <c r="AB476" s="5" t="s">
        <v>985</v>
      </c>
      <c r="AC476" s="5">
        <v>7</v>
      </c>
      <c r="AD476" s="5" t="s">
        <v>27</v>
      </c>
      <c r="AE476" s="5" t="s">
        <v>28</v>
      </c>
      <c r="AF476" s="5" t="s">
        <v>28</v>
      </c>
      <c r="AG476" s="3">
        <v>0.62152777777777801</v>
      </c>
      <c r="AH476" s="5" t="s">
        <v>445</v>
      </c>
      <c r="AI476" s="5" t="s">
        <v>27</v>
      </c>
      <c r="AJ476" s="14" t="s">
        <v>1102</v>
      </c>
    </row>
    <row r="477" spans="1:37" x14ac:dyDescent="0.25">
      <c r="A477" s="1">
        <v>5</v>
      </c>
      <c r="B477" s="120">
        <v>43167</v>
      </c>
      <c r="C477" s="2">
        <v>4</v>
      </c>
      <c r="D477" s="10">
        <v>3</v>
      </c>
      <c r="E477" s="10">
        <v>15</v>
      </c>
      <c r="F477" s="10">
        <v>2</v>
      </c>
      <c r="G477" s="10">
        <v>2</v>
      </c>
      <c r="H477" s="10">
        <v>4</v>
      </c>
      <c r="I477" s="10">
        <v>25</v>
      </c>
      <c r="K477" s="10">
        <v>1</v>
      </c>
      <c r="O477" s="16">
        <v>1</v>
      </c>
      <c r="T477" s="5" t="s">
        <v>63</v>
      </c>
      <c r="U477" s="5" t="s">
        <v>598</v>
      </c>
      <c r="V477" s="34" t="s">
        <v>729</v>
      </c>
      <c r="W477" s="3">
        <v>0.56527777777777777</v>
      </c>
      <c r="X477" s="3">
        <v>0.57291666666666663</v>
      </c>
      <c r="Y477" s="5">
        <v>2</v>
      </c>
      <c r="Z477" s="13" t="s">
        <v>29</v>
      </c>
      <c r="AA477" s="108">
        <v>2</v>
      </c>
      <c r="AB477" s="5" t="s">
        <v>985</v>
      </c>
      <c r="AC477" s="5">
        <v>8</v>
      </c>
      <c r="AD477" s="5" t="s">
        <v>27</v>
      </c>
      <c r="AE477" s="5" t="s">
        <v>28</v>
      </c>
      <c r="AF477" s="5" t="s">
        <v>28</v>
      </c>
      <c r="AG477" s="3">
        <v>0.62152777777777801</v>
      </c>
      <c r="AH477" s="5" t="s">
        <v>438</v>
      </c>
      <c r="AI477" s="5" t="s">
        <v>27</v>
      </c>
      <c r="AJ477" s="13" t="s">
        <v>1103</v>
      </c>
    </row>
    <row r="478" spans="1:37" x14ac:dyDescent="0.25">
      <c r="A478" s="1">
        <v>5</v>
      </c>
      <c r="B478" s="120">
        <v>43167</v>
      </c>
      <c r="C478" s="2">
        <v>4</v>
      </c>
      <c r="D478" s="10">
        <v>375</v>
      </c>
      <c r="E478" s="10">
        <v>28</v>
      </c>
      <c r="G478" s="10">
        <v>4</v>
      </c>
      <c r="H478" s="10">
        <v>1</v>
      </c>
      <c r="I478" s="10">
        <v>3</v>
      </c>
      <c r="K478" s="10">
        <v>1</v>
      </c>
      <c r="Q478" s="16">
        <v>8</v>
      </c>
      <c r="T478" s="5" t="s">
        <v>63</v>
      </c>
      <c r="U478" s="5" t="s">
        <v>599</v>
      </c>
      <c r="V478" s="34" t="s">
        <v>730</v>
      </c>
      <c r="W478" s="3">
        <v>0.58263888888888882</v>
      </c>
      <c r="X478" s="3">
        <v>0.60416666666666663</v>
      </c>
      <c r="Y478" s="5">
        <v>2</v>
      </c>
      <c r="Z478" s="13" t="s">
        <v>29</v>
      </c>
      <c r="AA478" s="5">
        <v>2</v>
      </c>
      <c r="AB478" s="5" t="s">
        <v>985</v>
      </c>
      <c r="AC478" s="5">
        <v>8</v>
      </c>
      <c r="AD478" s="5" t="s">
        <v>27</v>
      </c>
      <c r="AE478" s="5" t="s">
        <v>28</v>
      </c>
      <c r="AF478" s="5" t="s">
        <v>28</v>
      </c>
      <c r="AG478" s="3">
        <v>0.62152777777777801</v>
      </c>
      <c r="AH478" s="5" t="s">
        <v>438</v>
      </c>
      <c r="AI478" s="5" t="s">
        <v>27</v>
      </c>
      <c r="AJ478" s="13" t="s">
        <v>1025</v>
      </c>
    </row>
    <row r="479" spans="1:37" x14ac:dyDescent="0.25">
      <c r="A479" s="1">
        <v>5</v>
      </c>
      <c r="B479" s="120">
        <v>43167</v>
      </c>
      <c r="C479" s="2">
        <v>4</v>
      </c>
      <c r="D479" s="27">
        <v>100</v>
      </c>
      <c r="E479" s="27">
        <v>26</v>
      </c>
      <c r="F479" s="10">
        <v>1</v>
      </c>
      <c r="G479" s="27">
        <v>4</v>
      </c>
      <c r="H479" s="27">
        <v>7</v>
      </c>
      <c r="I479" s="27">
        <v>16</v>
      </c>
      <c r="J479" s="27">
        <v>9</v>
      </c>
      <c r="Q479" s="16">
        <v>2</v>
      </c>
      <c r="T479" s="5" t="s">
        <v>24</v>
      </c>
      <c r="U479" s="5" t="s">
        <v>341</v>
      </c>
      <c r="V479" s="34" t="s">
        <v>989</v>
      </c>
      <c r="W479" s="3">
        <v>0.39166666666666666</v>
      </c>
      <c r="X479" s="3">
        <v>0.40972222222222227</v>
      </c>
      <c r="Y479" s="5" t="s">
        <v>527</v>
      </c>
      <c r="Z479" s="13" t="s">
        <v>29</v>
      </c>
      <c r="AA479" s="5">
        <v>3</v>
      </c>
      <c r="AB479" s="5" t="s">
        <v>145</v>
      </c>
      <c r="AC479" s="5">
        <v>6</v>
      </c>
      <c r="AD479" s="5" t="s">
        <v>27</v>
      </c>
      <c r="AE479" s="5" t="s">
        <v>28</v>
      </c>
      <c r="AF479" s="5" t="s">
        <v>28</v>
      </c>
      <c r="AG479" s="3">
        <v>0.62152777777777801</v>
      </c>
      <c r="AH479" s="5" t="s">
        <v>445</v>
      </c>
      <c r="AI479" s="5" t="s">
        <v>27</v>
      </c>
      <c r="AK479" s="31" t="s">
        <v>990</v>
      </c>
    </row>
    <row r="480" spans="1:37" x14ac:dyDescent="0.25">
      <c r="A480" s="1">
        <v>5</v>
      </c>
      <c r="B480" s="120">
        <v>43167</v>
      </c>
      <c r="C480" s="2">
        <v>4</v>
      </c>
      <c r="D480" s="27">
        <v>2</v>
      </c>
      <c r="E480" s="27">
        <v>1</v>
      </c>
      <c r="G480" s="27">
        <v>2</v>
      </c>
      <c r="H480" s="27">
        <v>3</v>
      </c>
      <c r="I480" s="27">
        <v>4</v>
      </c>
      <c r="T480" s="5" t="s">
        <v>24</v>
      </c>
      <c r="U480" s="5" t="s">
        <v>992</v>
      </c>
      <c r="V480" s="34" t="s">
        <v>991</v>
      </c>
      <c r="W480" s="3">
        <v>0.42986111111111108</v>
      </c>
      <c r="X480" s="3">
        <v>0.43402777777777773</v>
      </c>
      <c r="Y480" s="5">
        <v>2</v>
      </c>
      <c r="Z480" s="13" t="s">
        <v>29</v>
      </c>
      <c r="AA480" s="5">
        <v>3</v>
      </c>
      <c r="AB480" s="5" t="s">
        <v>145</v>
      </c>
      <c r="AC480" s="5">
        <v>7</v>
      </c>
      <c r="AD480" s="5" t="s">
        <v>27</v>
      </c>
      <c r="AE480" s="5" t="s">
        <v>28</v>
      </c>
      <c r="AF480" s="5" t="s">
        <v>28</v>
      </c>
      <c r="AG480" s="3">
        <v>0.62152777777777801</v>
      </c>
      <c r="AH480" s="5" t="s">
        <v>445</v>
      </c>
      <c r="AI480" s="5" t="s">
        <v>27</v>
      </c>
      <c r="AK480" s="31" t="s">
        <v>990</v>
      </c>
    </row>
    <row r="481" spans="1:37" x14ac:dyDescent="0.25">
      <c r="A481" s="1">
        <v>5</v>
      </c>
      <c r="B481" s="120">
        <v>43167</v>
      </c>
      <c r="C481" s="2">
        <v>4</v>
      </c>
      <c r="D481" s="27">
        <v>209</v>
      </c>
      <c r="G481" s="27">
        <v>3</v>
      </c>
      <c r="H481" s="10">
        <v>2</v>
      </c>
      <c r="I481" s="10">
        <v>9</v>
      </c>
      <c r="Q481" s="16">
        <v>1</v>
      </c>
      <c r="T481" s="5" t="s">
        <v>24</v>
      </c>
      <c r="U481" s="5" t="s">
        <v>334</v>
      </c>
      <c r="V481" s="34" t="s">
        <v>993</v>
      </c>
      <c r="W481" s="3">
        <v>0.4694444444444445</v>
      </c>
      <c r="X481" s="3">
        <v>0.48472222222222222</v>
      </c>
      <c r="Y481" s="5">
        <v>2</v>
      </c>
      <c r="Z481" s="5" t="s">
        <v>29</v>
      </c>
      <c r="AA481" s="5">
        <v>3</v>
      </c>
      <c r="AB481" s="5" t="s">
        <v>145</v>
      </c>
      <c r="AC481" s="5">
        <v>7</v>
      </c>
      <c r="AD481" s="5" t="s">
        <v>27</v>
      </c>
      <c r="AE481" s="5" t="s">
        <v>28</v>
      </c>
      <c r="AF481" s="5" t="s">
        <v>28</v>
      </c>
      <c r="AG481" s="3">
        <v>0.62152777777777801</v>
      </c>
      <c r="AH481" s="5" t="s">
        <v>445</v>
      </c>
      <c r="AI481" s="5" t="s">
        <v>27</v>
      </c>
      <c r="AK481" s="31" t="s">
        <v>994</v>
      </c>
    </row>
    <row r="482" spans="1:37" x14ac:dyDescent="0.25">
      <c r="A482" s="58">
        <v>5</v>
      </c>
      <c r="B482" s="120">
        <v>43168</v>
      </c>
      <c r="C482" s="83">
        <v>4</v>
      </c>
      <c r="D482" s="129">
        <v>128</v>
      </c>
      <c r="E482" s="129">
        <v>46</v>
      </c>
      <c r="F482" s="55"/>
      <c r="G482" s="55"/>
      <c r="H482" s="129">
        <v>1</v>
      </c>
      <c r="I482" s="129">
        <v>2</v>
      </c>
      <c r="J482" s="55"/>
      <c r="K482" s="55"/>
      <c r="L482" s="62"/>
      <c r="M482" s="62"/>
      <c r="N482" s="19"/>
      <c r="O482" s="64">
        <v>2</v>
      </c>
      <c r="P482" s="19"/>
      <c r="Q482" s="63"/>
      <c r="R482" s="19"/>
      <c r="S482" s="19"/>
      <c r="T482" s="14" t="s">
        <v>91</v>
      </c>
      <c r="U482" s="14" t="s">
        <v>198</v>
      </c>
      <c r="V482" s="25" t="s">
        <v>199</v>
      </c>
      <c r="W482" s="17" t="s">
        <v>745</v>
      </c>
      <c r="X482" s="3">
        <v>0.59722222222222221</v>
      </c>
      <c r="Y482" s="5">
        <v>2</v>
      </c>
      <c r="Z482" s="13" t="s">
        <v>29</v>
      </c>
      <c r="AA482" s="13">
        <v>2</v>
      </c>
      <c r="AB482" s="116" t="s">
        <v>145</v>
      </c>
      <c r="AC482" s="13">
        <v>3</v>
      </c>
      <c r="AD482" s="13" t="s">
        <v>27</v>
      </c>
      <c r="AE482" s="13" t="s">
        <v>28</v>
      </c>
      <c r="AF482" s="5" t="s">
        <v>28</v>
      </c>
      <c r="AG482" s="17" t="s">
        <v>1019</v>
      </c>
      <c r="AH482" s="13" t="s">
        <v>1026</v>
      </c>
      <c r="AI482" s="14" t="s">
        <v>27</v>
      </c>
      <c r="AJ482" s="33" t="s">
        <v>1096</v>
      </c>
      <c r="AK482" s="32" t="s">
        <v>1170</v>
      </c>
    </row>
    <row r="483" spans="1:37" x14ac:dyDescent="0.25">
      <c r="A483" s="58">
        <v>5</v>
      </c>
      <c r="B483" s="120">
        <v>43168</v>
      </c>
      <c r="C483" s="83">
        <v>4</v>
      </c>
      <c r="D483" s="129">
        <v>300</v>
      </c>
      <c r="E483" s="55"/>
      <c r="F483" s="55"/>
      <c r="G483" s="55"/>
      <c r="H483" s="129">
        <v>5</v>
      </c>
      <c r="I483" s="55"/>
      <c r="J483" s="55"/>
      <c r="K483" s="55"/>
      <c r="L483" s="62"/>
      <c r="M483" s="62"/>
      <c r="N483" s="19"/>
      <c r="O483" s="64">
        <v>1</v>
      </c>
      <c r="P483" s="19"/>
      <c r="Q483" s="63"/>
      <c r="R483" s="19"/>
      <c r="S483" s="19"/>
      <c r="T483" s="14" t="s">
        <v>91</v>
      </c>
      <c r="U483" s="14" t="s">
        <v>201</v>
      </c>
      <c r="V483" s="25" t="s">
        <v>202</v>
      </c>
      <c r="W483" s="17" t="s">
        <v>135</v>
      </c>
      <c r="X483" s="17" t="s">
        <v>136</v>
      </c>
      <c r="Y483" s="5">
        <v>2</v>
      </c>
      <c r="Z483" s="13" t="s">
        <v>29</v>
      </c>
      <c r="AA483" s="13">
        <v>2</v>
      </c>
      <c r="AB483" s="116" t="s">
        <v>145</v>
      </c>
      <c r="AC483" s="13">
        <v>2</v>
      </c>
      <c r="AD483" s="13" t="s">
        <v>27</v>
      </c>
      <c r="AE483" s="13" t="s">
        <v>28</v>
      </c>
      <c r="AF483" s="5" t="s">
        <v>28</v>
      </c>
      <c r="AG483" s="17" t="s">
        <v>1019</v>
      </c>
      <c r="AH483" s="13" t="s">
        <v>1026</v>
      </c>
      <c r="AI483" s="14" t="s">
        <v>27</v>
      </c>
      <c r="AJ483" s="33" t="s">
        <v>1097</v>
      </c>
      <c r="AK483" s="32" t="s">
        <v>1027</v>
      </c>
    </row>
    <row r="484" spans="1:37" x14ac:dyDescent="0.25">
      <c r="A484" s="1">
        <v>5</v>
      </c>
      <c r="B484" s="120">
        <v>43167</v>
      </c>
      <c r="C484" s="2">
        <v>5</v>
      </c>
      <c r="D484" s="10">
        <v>3</v>
      </c>
      <c r="E484" s="10">
        <v>2</v>
      </c>
      <c r="G484" s="10">
        <v>2</v>
      </c>
      <c r="H484" s="27">
        <v>1</v>
      </c>
      <c r="I484" s="10">
        <v>273</v>
      </c>
      <c r="J484" s="10">
        <v>48</v>
      </c>
      <c r="T484" s="5" t="s">
        <v>63</v>
      </c>
      <c r="U484" s="5" t="s">
        <v>600</v>
      </c>
      <c r="V484" s="34" t="s">
        <v>707</v>
      </c>
      <c r="W484" s="3">
        <v>0.61458333333333337</v>
      </c>
      <c r="X484" s="3">
        <v>0.62847222222222221</v>
      </c>
      <c r="Y484" s="5">
        <v>2</v>
      </c>
      <c r="Z484" s="13" t="s">
        <v>29</v>
      </c>
      <c r="AA484" s="108">
        <v>2</v>
      </c>
      <c r="AB484" s="5" t="s">
        <v>145</v>
      </c>
      <c r="AC484" s="5">
        <v>7</v>
      </c>
      <c r="AD484" s="5" t="s">
        <v>27</v>
      </c>
      <c r="AE484" s="5" t="s">
        <v>28</v>
      </c>
      <c r="AF484" s="5" t="s">
        <v>28</v>
      </c>
      <c r="AG484" s="3">
        <v>0.62152777777777801</v>
      </c>
      <c r="AH484" s="5" t="s">
        <v>438</v>
      </c>
      <c r="AI484" s="5" t="s">
        <v>27</v>
      </c>
      <c r="AJ484" s="13" t="s">
        <v>1104</v>
      </c>
      <c r="AK484" s="32" t="s">
        <v>1028</v>
      </c>
    </row>
    <row r="485" spans="1:37" x14ac:dyDescent="0.25">
      <c r="A485" s="1">
        <v>5</v>
      </c>
      <c r="B485" s="120">
        <v>43167</v>
      </c>
      <c r="C485" s="2">
        <v>5</v>
      </c>
      <c r="D485" s="10">
        <v>3</v>
      </c>
      <c r="G485" s="10">
        <v>2</v>
      </c>
      <c r="H485" s="10">
        <v>1</v>
      </c>
      <c r="I485" s="10">
        <v>159</v>
      </c>
      <c r="J485" s="10">
        <v>10</v>
      </c>
      <c r="N485" s="16">
        <v>8</v>
      </c>
      <c r="T485" s="5" t="s">
        <v>63</v>
      </c>
      <c r="U485" s="5" t="s">
        <v>601</v>
      </c>
      <c r="V485" s="34" t="s">
        <v>731</v>
      </c>
      <c r="W485" s="3">
        <v>0.63472222222222219</v>
      </c>
      <c r="X485" s="3">
        <v>0.64583333333333337</v>
      </c>
      <c r="Y485" s="5">
        <v>2</v>
      </c>
      <c r="Z485" s="13" t="s">
        <v>29</v>
      </c>
      <c r="AA485" s="5">
        <v>2</v>
      </c>
      <c r="AB485" s="5" t="s">
        <v>145</v>
      </c>
      <c r="AC485" s="5">
        <v>7</v>
      </c>
      <c r="AD485" s="5" t="s">
        <v>27</v>
      </c>
      <c r="AE485" s="5" t="s">
        <v>28</v>
      </c>
      <c r="AF485" s="5" t="s">
        <v>28</v>
      </c>
      <c r="AG485" s="3">
        <v>0.62152777777777801</v>
      </c>
      <c r="AH485" s="5" t="s">
        <v>438</v>
      </c>
      <c r="AI485" s="5" t="s">
        <v>27</v>
      </c>
      <c r="AJ485" s="14" t="s">
        <v>1105</v>
      </c>
    </row>
    <row r="486" spans="1:37" x14ac:dyDescent="0.25">
      <c r="A486" s="1">
        <v>5</v>
      </c>
      <c r="B486" s="120">
        <v>43167</v>
      </c>
      <c r="C486" s="2">
        <v>5</v>
      </c>
      <c r="D486" s="10">
        <v>4</v>
      </c>
      <c r="E486" s="10">
        <v>6</v>
      </c>
      <c r="G486" s="10">
        <v>4</v>
      </c>
      <c r="H486" s="10">
        <v>10</v>
      </c>
      <c r="I486" s="10">
        <v>13</v>
      </c>
      <c r="J486" s="10">
        <v>2</v>
      </c>
      <c r="N486" s="16">
        <v>1</v>
      </c>
      <c r="Q486" s="16">
        <v>13</v>
      </c>
      <c r="T486" s="5" t="s">
        <v>24</v>
      </c>
      <c r="U486" s="5" t="s">
        <v>574</v>
      </c>
      <c r="V486" s="34" t="s">
        <v>1000</v>
      </c>
      <c r="W486" s="3">
        <v>0.63541666666666663</v>
      </c>
      <c r="X486" s="3">
        <v>0.64583333333333337</v>
      </c>
      <c r="Y486" s="5">
        <v>2</v>
      </c>
      <c r="Z486" s="13" t="s">
        <v>29</v>
      </c>
      <c r="AA486" s="108" t="s">
        <v>245</v>
      </c>
      <c r="AB486" s="5" t="s">
        <v>963</v>
      </c>
      <c r="AC486" s="5">
        <v>5</v>
      </c>
      <c r="AD486" s="5" t="s">
        <v>27</v>
      </c>
      <c r="AE486" s="5" t="s">
        <v>28</v>
      </c>
      <c r="AF486" s="5" t="s">
        <v>28</v>
      </c>
      <c r="AG486" s="3">
        <v>0.62152777777777801</v>
      </c>
      <c r="AH486" s="5" t="s">
        <v>438</v>
      </c>
      <c r="AI486" s="5" t="s">
        <v>27</v>
      </c>
    </row>
    <row r="487" spans="1:37" x14ac:dyDescent="0.25">
      <c r="A487" s="1">
        <v>5</v>
      </c>
      <c r="B487" s="120">
        <v>43167</v>
      </c>
      <c r="C487" s="2">
        <v>5</v>
      </c>
      <c r="H487" s="10">
        <v>4</v>
      </c>
      <c r="I487" s="27">
        <v>180</v>
      </c>
      <c r="O487" s="16">
        <v>1</v>
      </c>
      <c r="Q487" s="16">
        <v>2</v>
      </c>
      <c r="T487" s="5" t="s">
        <v>24</v>
      </c>
      <c r="U487" s="5" t="s">
        <v>571</v>
      </c>
      <c r="V487" s="34" t="s">
        <v>1001</v>
      </c>
      <c r="W487" s="3">
        <v>0.65972222222222221</v>
      </c>
      <c r="X487" s="3">
        <v>0.68402777777777779</v>
      </c>
      <c r="Y487" s="5" t="s">
        <v>527</v>
      </c>
      <c r="Z487" s="5" t="s">
        <v>29</v>
      </c>
      <c r="AA487" s="5">
        <v>3</v>
      </c>
      <c r="AB487" s="5" t="s">
        <v>963</v>
      </c>
      <c r="AC487" s="5">
        <v>5</v>
      </c>
      <c r="AD487" s="5" t="s">
        <v>27</v>
      </c>
      <c r="AE487" s="5" t="s">
        <v>28</v>
      </c>
      <c r="AF487" s="5" t="s">
        <v>28</v>
      </c>
      <c r="AG487" s="3">
        <v>0.62152777777777801</v>
      </c>
      <c r="AH487" s="5" t="s">
        <v>438</v>
      </c>
      <c r="AI487" s="5" t="s">
        <v>27</v>
      </c>
      <c r="AK487" s="31" t="s">
        <v>1002</v>
      </c>
    </row>
    <row r="488" spans="1:37" x14ac:dyDescent="0.25">
      <c r="A488" s="1">
        <v>5</v>
      </c>
      <c r="B488" s="120">
        <v>43167</v>
      </c>
      <c r="C488" s="2">
        <v>6</v>
      </c>
      <c r="D488" s="10">
        <v>2</v>
      </c>
      <c r="E488" s="10">
        <v>13</v>
      </c>
      <c r="H488" s="10">
        <v>2</v>
      </c>
      <c r="I488" s="10">
        <v>21</v>
      </c>
      <c r="J488" s="10">
        <v>17</v>
      </c>
      <c r="Q488" s="16">
        <v>9</v>
      </c>
      <c r="T488" s="5" t="s">
        <v>24</v>
      </c>
      <c r="U488" s="5" t="s">
        <v>327</v>
      </c>
      <c r="V488" s="34" t="s">
        <v>997</v>
      </c>
      <c r="W488" s="3">
        <v>0.51736111111111105</v>
      </c>
      <c r="X488" s="3">
        <v>0.55138888888888882</v>
      </c>
      <c r="Y488" s="5" t="s">
        <v>521</v>
      </c>
      <c r="Z488" s="5" t="s">
        <v>29</v>
      </c>
      <c r="AA488" s="108" t="s">
        <v>245</v>
      </c>
      <c r="AB488" s="5" t="s">
        <v>963</v>
      </c>
      <c r="AC488" s="5">
        <v>6</v>
      </c>
      <c r="AD488" s="5" t="s">
        <v>27</v>
      </c>
      <c r="AE488" s="5" t="s">
        <v>34</v>
      </c>
      <c r="AF488" s="111">
        <v>0.05</v>
      </c>
      <c r="AG488" s="3">
        <v>0.62152777777777801</v>
      </c>
      <c r="AH488" s="5" t="s">
        <v>546</v>
      </c>
      <c r="AI488" s="5" t="s">
        <v>1035</v>
      </c>
    </row>
    <row r="489" spans="1:37" x14ac:dyDescent="0.25">
      <c r="A489" s="1">
        <v>5</v>
      </c>
      <c r="B489" s="120">
        <v>43167</v>
      </c>
      <c r="C489" s="2">
        <v>6</v>
      </c>
      <c r="E489" s="10">
        <v>5</v>
      </c>
      <c r="G489" s="10">
        <v>2</v>
      </c>
      <c r="H489" s="10">
        <v>5</v>
      </c>
      <c r="I489" s="10">
        <v>35</v>
      </c>
      <c r="J489" s="10">
        <v>4</v>
      </c>
      <c r="O489" s="16">
        <v>1</v>
      </c>
      <c r="T489" s="5" t="s">
        <v>24</v>
      </c>
      <c r="U489" s="5" t="s">
        <v>68</v>
      </c>
      <c r="V489" s="34" t="s">
        <v>998</v>
      </c>
      <c r="W489" s="3">
        <v>0.5708333333333333</v>
      </c>
      <c r="X489" s="3">
        <v>0.59027777777777779</v>
      </c>
      <c r="Y489" s="5">
        <v>3</v>
      </c>
      <c r="Z489" s="5" t="s">
        <v>29</v>
      </c>
      <c r="AA489" s="108" t="s">
        <v>245</v>
      </c>
      <c r="AB489" s="5" t="s">
        <v>963</v>
      </c>
      <c r="AC489" s="5">
        <v>7</v>
      </c>
      <c r="AD489" s="5" t="s">
        <v>27</v>
      </c>
      <c r="AE489" s="5" t="s">
        <v>28</v>
      </c>
      <c r="AF489" s="5" t="s">
        <v>28</v>
      </c>
      <c r="AG489" s="3">
        <v>0.62152777777777801</v>
      </c>
      <c r="AH489" s="5" t="s">
        <v>546</v>
      </c>
      <c r="AI489" s="5" t="s">
        <v>1036</v>
      </c>
    </row>
    <row r="490" spans="1:37" x14ac:dyDescent="0.25">
      <c r="A490" s="1">
        <v>5</v>
      </c>
      <c r="B490" s="120">
        <v>43167</v>
      </c>
      <c r="C490" s="2">
        <v>6</v>
      </c>
      <c r="E490" s="10">
        <v>12</v>
      </c>
      <c r="G490" s="10">
        <v>2</v>
      </c>
      <c r="O490" s="16">
        <v>1</v>
      </c>
      <c r="T490" s="5" t="s">
        <v>24</v>
      </c>
      <c r="U490" s="5" t="s">
        <v>322</v>
      </c>
      <c r="V490" s="34" t="s">
        <v>999</v>
      </c>
      <c r="W490" s="3">
        <v>0.61111111111111105</v>
      </c>
      <c r="X490" s="3">
        <v>0.62638888888888888</v>
      </c>
      <c r="Y490" s="5">
        <v>3</v>
      </c>
      <c r="Z490" s="5" t="s">
        <v>29</v>
      </c>
      <c r="AA490" s="108" t="s">
        <v>245</v>
      </c>
      <c r="AB490" s="5" t="s">
        <v>963</v>
      </c>
      <c r="AC490" s="5">
        <v>5</v>
      </c>
      <c r="AD490" s="5" t="s">
        <v>27</v>
      </c>
      <c r="AE490" s="5" t="s">
        <v>28</v>
      </c>
      <c r="AF490" s="5" t="s">
        <v>28</v>
      </c>
      <c r="AG490" s="3">
        <v>0.62152777777777801</v>
      </c>
      <c r="AH490" s="5" t="s">
        <v>546</v>
      </c>
      <c r="AI490" s="5" t="s">
        <v>32</v>
      </c>
      <c r="AJ490" s="13" t="s">
        <v>1111</v>
      </c>
    </row>
    <row r="491" spans="1:37" x14ac:dyDescent="0.25">
      <c r="A491" s="1">
        <v>5</v>
      </c>
      <c r="B491" s="120">
        <v>43167</v>
      </c>
      <c r="C491" s="2">
        <v>7</v>
      </c>
      <c r="H491" s="10">
        <v>1</v>
      </c>
      <c r="J491" s="10">
        <v>4</v>
      </c>
      <c r="Q491" s="16">
        <v>31</v>
      </c>
      <c r="T491" s="5" t="s">
        <v>24</v>
      </c>
      <c r="U491" s="5" t="s">
        <v>327</v>
      </c>
      <c r="V491" s="34" t="s">
        <v>995</v>
      </c>
      <c r="W491" s="3">
        <v>0.50347222222222221</v>
      </c>
      <c r="X491" s="3">
        <v>0.5131944444444444</v>
      </c>
      <c r="Y491" s="5">
        <v>3</v>
      </c>
      <c r="Z491" s="5" t="s">
        <v>29</v>
      </c>
      <c r="AA491" s="5">
        <v>3</v>
      </c>
      <c r="AB491" s="5" t="s">
        <v>145</v>
      </c>
      <c r="AC491" s="5">
        <v>6</v>
      </c>
      <c r="AD491" s="5" t="s">
        <v>350</v>
      </c>
      <c r="AE491" s="5" t="s">
        <v>32</v>
      </c>
      <c r="AF491" s="111">
        <v>0.4</v>
      </c>
      <c r="AG491" s="3">
        <v>0.62152777777777801</v>
      </c>
      <c r="AH491" s="5" t="s">
        <v>546</v>
      </c>
      <c r="AI491" s="5" t="s">
        <v>1122</v>
      </c>
      <c r="AJ491" s="13" t="s">
        <v>996</v>
      </c>
    </row>
    <row r="492" spans="1:37" x14ac:dyDescent="0.25">
      <c r="A492" s="58">
        <v>5</v>
      </c>
      <c r="B492" s="120">
        <v>43168</v>
      </c>
      <c r="C492" s="83">
        <v>7</v>
      </c>
      <c r="D492" s="129">
        <v>15</v>
      </c>
      <c r="E492" s="55"/>
      <c r="F492" s="55"/>
      <c r="G492" s="55"/>
      <c r="H492" s="129">
        <v>4</v>
      </c>
      <c r="I492" s="55"/>
      <c r="J492" s="55"/>
      <c r="K492" s="55"/>
      <c r="L492" s="19"/>
      <c r="M492" s="19"/>
      <c r="N492" s="19"/>
      <c r="O492" s="62"/>
      <c r="P492" s="19"/>
      <c r="Q492" s="52"/>
      <c r="R492" s="19"/>
      <c r="S492" s="19"/>
      <c r="T492" s="14" t="s">
        <v>91</v>
      </c>
      <c r="U492" s="14" t="s">
        <v>171</v>
      </c>
      <c r="V492" s="25" t="s">
        <v>196</v>
      </c>
      <c r="W492" s="17" t="s">
        <v>1020</v>
      </c>
      <c r="X492" s="17" t="s">
        <v>229</v>
      </c>
      <c r="Y492" s="5">
        <v>2</v>
      </c>
      <c r="Z492" s="13" t="s">
        <v>29</v>
      </c>
      <c r="AA492" s="13">
        <v>2</v>
      </c>
      <c r="AB492" s="116" t="s">
        <v>145</v>
      </c>
      <c r="AC492" s="13">
        <v>4</v>
      </c>
      <c r="AD492" s="13" t="s">
        <v>27</v>
      </c>
      <c r="AE492" s="13" t="s">
        <v>28</v>
      </c>
      <c r="AF492" s="5" t="s">
        <v>28</v>
      </c>
      <c r="AG492" s="17" t="s">
        <v>1019</v>
      </c>
      <c r="AH492" s="13" t="s">
        <v>1026</v>
      </c>
      <c r="AI492" s="14" t="s">
        <v>27</v>
      </c>
      <c r="AJ492" s="33" t="s">
        <v>1095</v>
      </c>
      <c r="AK492" s="32" t="s">
        <v>1032</v>
      </c>
    </row>
    <row r="493" spans="1:37" x14ac:dyDescent="0.25">
      <c r="A493" s="58">
        <v>5</v>
      </c>
      <c r="B493" s="120">
        <v>43168</v>
      </c>
      <c r="C493" s="83">
        <v>7</v>
      </c>
      <c r="D493" s="55"/>
      <c r="E493" s="55"/>
      <c r="F493" s="55"/>
      <c r="G493" s="55"/>
      <c r="H493" s="55"/>
      <c r="I493" s="55"/>
      <c r="J493" s="55"/>
      <c r="K493" s="55"/>
      <c r="L493" s="19"/>
      <c r="M493" s="19"/>
      <c r="N493" s="19"/>
      <c r="O493" s="62"/>
      <c r="P493" s="19"/>
      <c r="Q493" s="19"/>
      <c r="R493" s="19"/>
      <c r="S493" s="19"/>
      <c r="T493" s="14" t="s">
        <v>91</v>
      </c>
      <c r="U493" s="14" t="s">
        <v>198</v>
      </c>
      <c r="V493" s="25" t="s">
        <v>199</v>
      </c>
      <c r="W493" s="17" t="s">
        <v>745</v>
      </c>
      <c r="X493" s="3">
        <v>0.59722222222222221</v>
      </c>
      <c r="Y493" s="5">
        <v>2</v>
      </c>
      <c r="Z493" s="13" t="s">
        <v>29</v>
      </c>
      <c r="AA493" s="13">
        <v>2</v>
      </c>
      <c r="AB493" s="116" t="s">
        <v>145</v>
      </c>
      <c r="AC493" s="13">
        <v>3</v>
      </c>
      <c r="AD493" s="13" t="s">
        <v>27</v>
      </c>
      <c r="AE493" s="13" t="s">
        <v>28</v>
      </c>
      <c r="AF493" s="5" t="s">
        <v>28</v>
      </c>
      <c r="AG493" s="17" t="s">
        <v>1019</v>
      </c>
      <c r="AH493" s="13" t="s">
        <v>1026</v>
      </c>
      <c r="AI493" s="14" t="s">
        <v>27</v>
      </c>
      <c r="AJ493" s="33" t="s">
        <v>1018</v>
      </c>
    </row>
    <row r="494" spans="1:37" x14ac:dyDescent="0.25">
      <c r="A494" s="1">
        <v>5</v>
      </c>
      <c r="B494" s="120">
        <v>43168</v>
      </c>
      <c r="C494" s="2">
        <v>7</v>
      </c>
      <c r="D494" s="10">
        <v>3</v>
      </c>
      <c r="E494" s="10">
        <v>8</v>
      </c>
      <c r="F494" s="10">
        <v>3</v>
      </c>
      <c r="H494" s="27">
        <v>3</v>
      </c>
      <c r="I494" s="27">
        <v>3</v>
      </c>
      <c r="J494" s="10">
        <v>4</v>
      </c>
      <c r="T494" s="5" t="s">
        <v>63</v>
      </c>
      <c r="U494" s="5" t="s">
        <v>155</v>
      </c>
      <c r="V494" s="34" t="s">
        <v>910</v>
      </c>
      <c r="W494" s="3">
        <v>0.53611111111111109</v>
      </c>
      <c r="X494" s="3">
        <v>0.55208333333333337</v>
      </c>
      <c r="Y494" s="5">
        <v>1</v>
      </c>
      <c r="Z494" s="13" t="s">
        <v>29</v>
      </c>
      <c r="AA494" s="5">
        <v>1</v>
      </c>
      <c r="AB494" s="5" t="s">
        <v>145</v>
      </c>
      <c r="AC494" s="5">
        <v>3</v>
      </c>
      <c r="AD494" s="5" t="s">
        <v>27</v>
      </c>
      <c r="AE494" s="5" t="s">
        <v>28</v>
      </c>
      <c r="AF494" s="111" t="s">
        <v>28</v>
      </c>
      <c r="AG494" s="3">
        <v>0.67430555555555605</v>
      </c>
      <c r="AH494" s="5" t="s">
        <v>445</v>
      </c>
      <c r="AI494" s="5" t="s">
        <v>27</v>
      </c>
      <c r="AJ494" s="13" t="s">
        <v>1108</v>
      </c>
      <c r="AK494" s="32" t="s">
        <v>1029</v>
      </c>
    </row>
    <row r="495" spans="1:37" x14ac:dyDescent="0.25">
      <c r="A495" s="1">
        <v>5</v>
      </c>
      <c r="B495" s="120">
        <v>43168</v>
      </c>
      <c r="C495" s="2">
        <v>7</v>
      </c>
      <c r="D495" s="10">
        <v>12</v>
      </c>
      <c r="E495" s="10">
        <v>9</v>
      </c>
      <c r="H495" s="10">
        <v>4</v>
      </c>
      <c r="I495" s="21">
        <v>5</v>
      </c>
      <c r="T495" s="5" t="s">
        <v>24</v>
      </c>
      <c r="U495" s="5" t="s">
        <v>87</v>
      </c>
      <c r="V495" s="34" t="s">
        <v>624</v>
      </c>
      <c r="W495" s="3">
        <v>0.53055555555555556</v>
      </c>
      <c r="X495" s="3">
        <v>0.55555555555555558</v>
      </c>
      <c r="Y495" s="5">
        <v>1</v>
      </c>
      <c r="Z495" s="13" t="s">
        <v>29</v>
      </c>
      <c r="AA495" s="5">
        <v>2</v>
      </c>
      <c r="AB495" s="5" t="s">
        <v>56</v>
      </c>
      <c r="AC495" s="5">
        <v>3</v>
      </c>
      <c r="AD495" s="5" t="s">
        <v>27</v>
      </c>
      <c r="AE495" s="5" t="s">
        <v>28</v>
      </c>
      <c r="AF495" s="5" t="s">
        <v>28</v>
      </c>
      <c r="AG495" s="3">
        <v>0.67430555555555605</v>
      </c>
      <c r="AH495" s="5" t="s">
        <v>445</v>
      </c>
      <c r="AI495" s="5" t="s">
        <v>1037</v>
      </c>
      <c r="AK495" s="14"/>
    </row>
    <row r="496" spans="1:37" x14ac:dyDescent="0.25">
      <c r="A496" s="58">
        <v>5</v>
      </c>
      <c r="B496" s="120">
        <v>43168</v>
      </c>
      <c r="C496" s="2">
        <v>8</v>
      </c>
      <c r="D496" s="55">
        <v>26</v>
      </c>
      <c r="E496" s="55">
        <v>23</v>
      </c>
      <c r="F496" s="55"/>
      <c r="G496" s="55"/>
      <c r="H496" s="55">
        <v>4</v>
      </c>
      <c r="I496" s="55">
        <v>6</v>
      </c>
      <c r="J496" s="55"/>
      <c r="K496" s="55"/>
      <c r="L496" s="62"/>
      <c r="M496" s="62"/>
      <c r="N496" s="19"/>
      <c r="O496" s="62"/>
      <c r="P496" s="19"/>
      <c r="Q496" s="63">
        <v>3</v>
      </c>
      <c r="R496" s="19"/>
      <c r="S496" s="19"/>
      <c r="T496" s="14" t="s">
        <v>91</v>
      </c>
      <c r="U496" s="14" t="s">
        <v>165</v>
      </c>
      <c r="V496" s="25" t="s">
        <v>166</v>
      </c>
      <c r="W496" s="17" t="s">
        <v>129</v>
      </c>
      <c r="X496" s="17" t="s">
        <v>563</v>
      </c>
      <c r="Y496" s="5">
        <v>2</v>
      </c>
      <c r="Z496" s="13" t="s">
        <v>29</v>
      </c>
      <c r="AA496" s="13">
        <v>2</v>
      </c>
      <c r="AB496" s="116" t="s">
        <v>145</v>
      </c>
      <c r="AC496" s="13">
        <v>6</v>
      </c>
      <c r="AD496" s="13" t="s">
        <v>27</v>
      </c>
      <c r="AE496" s="13" t="s">
        <v>28</v>
      </c>
      <c r="AF496" s="5" t="s">
        <v>28</v>
      </c>
      <c r="AG496" s="17" t="s">
        <v>1019</v>
      </c>
      <c r="AH496" s="13" t="s">
        <v>1026</v>
      </c>
      <c r="AI496" s="14" t="s">
        <v>27</v>
      </c>
      <c r="AJ496" s="33"/>
    </row>
    <row r="497" spans="1:37" x14ac:dyDescent="0.25">
      <c r="A497" s="58">
        <v>5</v>
      </c>
      <c r="B497" s="120">
        <v>43168</v>
      </c>
      <c r="C497" s="2">
        <v>8</v>
      </c>
      <c r="D497" s="55">
        <v>5</v>
      </c>
      <c r="E497" s="55"/>
      <c r="F497" s="55"/>
      <c r="G497" s="55"/>
      <c r="H497" s="55">
        <v>1</v>
      </c>
      <c r="I497" s="55">
        <v>3</v>
      </c>
      <c r="J497" s="55"/>
      <c r="K497" s="55"/>
      <c r="L497" s="19"/>
      <c r="M497" s="19"/>
      <c r="N497" s="19"/>
      <c r="O497" s="62"/>
      <c r="P497" s="19"/>
      <c r="Q497" s="19"/>
      <c r="R497" s="19"/>
      <c r="S497" s="19"/>
      <c r="T497" s="14" t="s">
        <v>91</v>
      </c>
      <c r="U497" s="14" t="s">
        <v>168</v>
      </c>
      <c r="V497" s="25" t="s">
        <v>664</v>
      </c>
      <c r="W497" s="17" t="s">
        <v>120</v>
      </c>
      <c r="X497" s="17" t="s">
        <v>889</v>
      </c>
      <c r="Y497" s="5">
        <v>2</v>
      </c>
      <c r="Z497" s="13" t="s">
        <v>29</v>
      </c>
      <c r="AA497" s="13">
        <v>2</v>
      </c>
      <c r="AB497" s="116" t="s">
        <v>145</v>
      </c>
      <c r="AC497" s="13">
        <v>6</v>
      </c>
      <c r="AD497" s="13" t="s">
        <v>27</v>
      </c>
      <c r="AE497" s="13" t="s">
        <v>28</v>
      </c>
      <c r="AF497" s="5" t="s">
        <v>28</v>
      </c>
      <c r="AG497" s="17" t="s">
        <v>1019</v>
      </c>
      <c r="AH497" s="13" t="s">
        <v>1026</v>
      </c>
      <c r="AI497" s="14" t="s">
        <v>27</v>
      </c>
      <c r="AJ497" s="33" t="s">
        <v>1094</v>
      </c>
    </row>
    <row r="498" spans="1:37" x14ac:dyDescent="0.25">
      <c r="A498" s="58">
        <v>5</v>
      </c>
      <c r="B498" s="120">
        <v>43168</v>
      </c>
      <c r="C498" s="83">
        <v>8</v>
      </c>
      <c r="D498" s="55"/>
      <c r="E498" s="129">
        <v>100</v>
      </c>
      <c r="F498" s="55"/>
      <c r="G498" s="55"/>
      <c r="H498" s="55"/>
      <c r="I498" s="55">
        <v>9</v>
      </c>
      <c r="J498" s="55"/>
      <c r="K498" s="55"/>
      <c r="L498" s="62"/>
      <c r="M498" s="62"/>
      <c r="N498" s="19"/>
      <c r="O498" s="62"/>
      <c r="P498" s="19"/>
      <c r="Q498" s="65">
        <v>164</v>
      </c>
      <c r="R498" s="19"/>
      <c r="S498" s="19"/>
      <c r="T498" s="14" t="s">
        <v>91</v>
      </c>
      <c r="U498" s="14" t="s">
        <v>171</v>
      </c>
      <c r="V498" s="25" t="s">
        <v>196</v>
      </c>
      <c r="W498" s="17" t="s">
        <v>1020</v>
      </c>
      <c r="X498" s="17" t="s">
        <v>229</v>
      </c>
      <c r="Y498" s="5">
        <v>2</v>
      </c>
      <c r="Z498" s="13" t="s">
        <v>29</v>
      </c>
      <c r="AA498" s="13">
        <v>2</v>
      </c>
      <c r="AB498" s="116" t="s">
        <v>145</v>
      </c>
      <c r="AC498" s="13">
        <v>6</v>
      </c>
      <c r="AD498" s="13" t="s">
        <v>27</v>
      </c>
      <c r="AE498" s="13" t="s">
        <v>28</v>
      </c>
      <c r="AF498" s="5" t="s">
        <v>28</v>
      </c>
      <c r="AG498" s="17" t="s">
        <v>1019</v>
      </c>
      <c r="AH498" s="13" t="s">
        <v>1026</v>
      </c>
      <c r="AI498" s="14" t="s">
        <v>27</v>
      </c>
      <c r="AJ498" s="33"/>
      <c r="AK498" s="32" t="s">
        <v>1031</v>
      </c>
    </row>
    <row r="499" spans="1:37" x14ac:dyDescent="0.25">
      <c r="A499" s="1">
        <v>5</v>
      </c>
      <c r="B499" s="120">
        <v>43168</v>
      </c>
      <c r="C499" s="2">
        <v>8</v>
      </c>
      <c r="D499" s="27">
        <v>36</v>
      </c>
      <c r="E499" s="27">
        <v>8</v>
      </c>
      <c r="H499" s="27">
        <v>4</v>
      </c>
      <c r="I499" s="27">
        <v>12</v>
      </c>
      <c r="T499" s="5" t="s">
        <v>24</v>
      </c>
      <c r="U499" s="5" t="s">
        <v>469</v>
      </c>
      <c r="V499" s="34" t="s">
        <v>1004</v>
      </c>
      <c r="W499" s="3">
        <v>0.39652777777777781</v>
      </c>
      <c r="X499" s="3">
        <v>0.40972222222222227</v>
      </c>
      <c r="Y499" s="5">
        <v>1</v>
      </c>
      <c r="Z499" s="5" t="s">
        <v>29</v>
      </c>
      <c r="AA499" s="108" t="s">
        <v>55</v>
      </c>
      <c r="AB499" s="5" t="s">
        <v>56</v>
      </c>
      <c r="AC499" s="5">
        <v>6</v>
      </c>
      <c r="AD499" s="5" t="s">
        <v>27</v>
      </c>
      <c r="AE499" s="5" t="s">
        <v>28</v>
      </c>
      <c r="AF499" s="5" t="s">
        <v>28</v>
      </c>
      <c r="AG499" s="3">
        <v>0.67430555555555605</v>
      </c>
      <c r="AH499" s="5" t="s">
        <v>1026</v>
      </c>
      <c r="AI499" s="5" t="s">
        <v>27</v>
      </c>
      <c r="AK499" s="31" t="s">
        <v>1005</v>
      </c>
    </row>
    <row r="500" spans="1:37" x14ac:dyDescent="0.25">
      <c r="A500" s="1">
        <v>5</v>
      </c>
      <c r="B500" s="120">
        <v>43168</v>
      </c>
      <c r="C500" s="2">
        <v>8</v>
      </c>
      <c r="D500" s="27">
        <v>150</v>
      </c>
      <c r="E500" s="21">
        <v>169</v>
      </c>
      <c r="F500" s="10">
        <v>5</v>
      </c>
      <c r="G500" s="10">
        <v>2</v>
      </c>
      <c r="H500" s="27">
        <v>5</v>
      </c>
      <c r="I500" s="27">
        <v>13</v>
      </c>
      <c r="K500" s="10">
        <v>1</v>
      </c>
      <c r="Q500" s="16">
        <v>1</v>
      </c>
      <c r="T500" s="5" t="s">
        <v>24</v>
      </c>
      <c r="U500" s="5" t="s">
        <v>621</v>
      </c>
      <c r="V500" s="34" t="s">
        <v>1006</v>
      </c>
      <c r="W500" s="3">
        <v>0.4375</v>
      </c>
      <c r="X500" s="3">
        <v>0.48333333333333334</v>
      </c>
      <c r="Y500" s="5">
        <v>1</v>
      </c>
      <c r="Z500" s="5" t="s">
        <v>29</v>
      </c>
      <c r="AA500" s="108" t="s">
        <v>55</v>
      </c>
      <c r="AB500" s="5" t="s">
        <v>56</v>
      </c>
      <c r="AC500" s="5">
        <v>6</v>
      </c>
      <c r="AD500" s="5" t="s">
        <v>27</v>
      </c>
      <c r="AE500" s="5" t="s">
        <v>28</v>
      </c>
      <c r="AF500" s="5" t="s">
        <v>28</v>
      </c>
      <c r="AG500" s="3">
        <v>0.67430555555555605</v>
      </c>
      <c r="AH500" s="5" t="s">
        <v>445</v>
      </c>
      <c r="AI500" s="5" t="s">
        <v>27</v>
      </c>
      <c r="AK500" s="31" t="s">
        <v>1015</v>
      </c>
    </row>
    <row r="501" spans="1:37" x14ac:dyDescent="0.25">
      <c r="A501" s="1">
        <v>5</v>
      </c>
      <c r="B501" s="120">
        <v>43168</v>
      </c>
      <c r="C501" s="2">
        <v>8</v>
      </c>
      <c r="D501" s="10">
        <v>6</v>
      </c>
      <c r="G501" s="10">
        <v>6</v>
      </c>
      <c r="H501" s="10">
        <v>5</v>
      </c>
      <c r="I501" s="10">
        <v>3</v>
      </c>
      <c r="J501" s="10">
        <v>12</v>
      </c>
      <c r="Q501" s="16">
        <v>191</v>
      </c>
      <c r="T501" s="5" t="s">
        <v>24</v>
      </c>
      <c r="U501" s="5" t="s">
        <v>472</v>
      </c>
      <c r="V501" s="34" t="s">
        <v>1007</v>
      </c>
      <c r="W501" s="3">
        <v>0.49861111111111112</v>
      </c>
      <c r="X501" s="3">
        <v>0.5180555555555556</v>
      </c>
      <c r="Y501" s="5">
        <v>1</v>
      </c>
      <c r="Z501" s="5" t="s">
        <v>29</v>
      </c>
      <c r="AA501" s="108" t="s">
        <v>25</v>
      </c>
      <c r="AB501" s="5" t="s">
        <v>56</v>
      </c>
      <c r="AC501" s="5">
        <v>4</v>
      </c>
      <c r="AD501" s="5" t="s">
        <v>27</v>
      </c>
      <c r="AE501" s="5" t="s">
        <v>28</v>
      </c>
      <c r="AF501" s="5" t="s">
        <v>28</v>
      </c>
      <c r="AG501" s="3">
        <v>0.67430555555555605</v>
      </c>
      <c r="AH501" s="5" t="s">
        <v>445</v>
      </c>
      <c r="AI501" s="5" t="s">
        <v>27</v>
      </c>
      <c r="AJ501" s="13" t="s">
        <v>1008</v>
      </c>
    </row>
    <row r="502" spans="1:37" x14ac:dyDescent="0.25">
      <c r="A502" s="58">
        <v>5</v>
      </c>
      <c r="B502" s="120">
        <v>43167</v>
      </c>
      <c r="C502" s="2">
        <v>9</v>
      </c>
      <c r="D502" s="55"/>
      <c r="E502" s="55"/>
      <c r="F502" s="55"/>
      <c r="G502" s="55"/>
      <c r="H502" s="55"/>
      <c r="I502" s="55"/>
      <c r="J502" s="55"/>
      <c r="K502" s="55"/>
      <c r="L502" s="62"/>
      <c r="M502" s="62"/>
      <c r="N502" s="62"/>
      <c r="O502" s="62"/>
      <c r="P502" s="62"/>
      <c r="Q502" s="62"/>
      <c r="R502" s="62"/>
      <c r="S502" s="62"/>
      <c r="T502" s="5" t="s">
        <v>91</v>
      </c>
      <c r="U502" s="73" t="s">
        <v>108</v>
      </c>
      <c r="V502" s="24" t="s">
        <v>109</v>
      </c>
      <c r="W502" s="17" t="s">
        <v>123</v>
      </c>
      <c r="X502" s="17" t="s">
        <v>124</v>
      </c>
      <c r="Y502" s="5">
        <v>2</v>
      </c>
      <c r="Z502" s="13" t="s">
        <v>29</v>
      </c>
      <c r="AA502" s="13">
        <v>2</v>
      </c>
      <c r="AB502" s="116" t="s">
        <v>963</v>
      </c>
      <c r="AC502" s="13">
        <v>6</v>
      </c>
      <c r="AD502" s="13" t="s">
        <v>27</v>
      </c>
      <c r="AE502" s="13" t="s">
        <v>28</v>
      </c>
      <c r="AF502" s="5" t="s">
        <v>28</v>
      </c>
      <c r="AG502" s="3">
        <v>0.62152777777777801</v>
      </c>
      <c r="AH502" s="13" t="s">
        <v>445</v>
      </c>
      <c r="AI502" s="14" t="s">
        <v>27</v>
      </c>
      <c r="AJ502" s="13" t="s">
        <v>1016</v>
      </c>
    </row>
    <row r="503" spans="1:37" x14ac:dyDescent="0.25">
      <c r="A503" s="58">
        <v>5</v>
      </c>
      <c r="B503" s="120">
        <v>43167</v>
      </c>
      <c r="C503" s="2">
        <v>10</v>
      </c>
      <c r="D503" s="55">
        <v>3</v>
      </c>
      <c r="E503" s="55"/>
      <c r="F503" s="55"/>
      <c r="G503" s="55"/>
      <c r="H503" s="55"/>
      <c r="I503" s="55">
        <v>2</v>
      </c>
      <c r="J503" s="55"/>
      <c r="K503" s="55"/>
      <c r="L503" s="62"/>
      <c r="M503" s="62"/>
      <c r="N503" s="62"/>
      <c r="O503" s="62"/>
      <c r="P503" s="62"/>
      <c r="Q503" s="62"/>
      <c r="R503" s="62"/>
      <c r="S503" s="62"/>
      <c r="T503" s="5" t="s">
        <v>91</v>
      </c>
      <c r="U503" s="73" t="s">
        <v>108</v>
      </c>
      <c r="V503" s="24" t="s">
        <v>109</v>
      </c>
      <c r="W503" s="17" t="s">
        <v>123</v>
      </c>
      <c r="X503" s="17" t="s">
        <v>124</v>
      </c>
      <c r="Y503" s="5">
        <v>2</v>
      </c>
      <c r="Z503" s="13" t="s">
        <v>29</v>
      </c>
      <c r="AA503" s="13">
        <v>2</v>
      </c>
      <c r="AB503" s="116" t="s">
        <v>963</v>
      </c>
      <c r="AC503" s="13">
        <v>6</v>
      </c>
      <c r="AD503" s="13" t="s">
        <v>27</v>
      </c>
      <c r="AE503" s="13" t="s">
        <v>28</v>
      </c>
      <c r="AF503" s="5" t="s">
        <v>28</v>
      </c>
      <c r="AG503" s="3">
        <v>0.62152777777777801</v>
      </c>
      <c r="AH503" s="13" t="s">
        <v>445</v>
      </c>
      <c r="AI503" s="14" t="s">
        <v>27</v>
      </c>
      <c r="AJ503" s="33"/>
    </row>
    <row r="504" spans="1:37" x14ac:dyDescent="0.25">
      <c r="A504" s="58">
        <v>5</v>
      </c>
      <c r="B504" s="120">
        <v>43167</v>
      </c>
      <c r="C504" s="2">
        <v>10</v>
      </c>
      <c r="D504" s="55">
        <v>12</v>
      </c>
      <c r="E504" s="55"/>
      <c r="F504" s="55"/>
      <c r="G504" s="55"/>
      <c r="H504" s="55">
        <v>1</v>
      </c>
      <c r="I504" s="55">
        <v>6</v>
      </c>
      <c r="J504" s="55"/>
      <c r="K504" s="55"/>
      <c r="L504" s="62"/>
      <c r="M504" s="62"/>
      <c r="N504" s="62"/>
      <c r="O504" s="62"/>
      <c r="P504" s="62"/>
      <c r="Q504" s="62">
        <v>2</v>
      </c>
      <c r="R504" s="62"/>
      <c r="S504" s="62"/>
      <c r="T504" s="5" t="s">
        <v>91</v>
      </c>
      <c r="U504" s="73" t="s">
        <v>111</v>
      </c>
      <c r="V504" s="24" t="s">
        <v>112</v>
      </c>
      <c r="W504" s="17" t="s">
        <v>125</v>
      </c>
      <c r="X504" s="17" t="s">
        <v>1210</v>
      </c>
      <c r="Y504" s="5">
        <v>2</v>
      </c>
      <c r="Z504" s="13" t="s">
        <v>29</v>
      </c>
      <c r="AA504" s="13">
        <v>2</v>
      </c>
      <c r="AB504" s="116" t="s">
        <v>963</v>
      </c>
      <c r="AC504" s="13">
        <v>6</v>
      </c>
      <c r="AD504" s="13" t="s">
        <v>27</v>
      </c>
      <c r="AE504" s="13" t="s">
        <v>28</v>
      </c>
      <c r="AF504" s="5" t="s">
        <v>28</v>
      </c>
      <c r="AG504" s="3">
        <v>0.62152777777777801</v>
      </c>
      <c r="AH504" s="13" t="s">
        <v>445</v>
      </c>
      <c r="AI504" s="14" t="s">
        <v>27</v>
      </c>
      <c r="AJ504" s="96"/>
    </row>
    <row r="505" spans="1:37" x14ac:dyDescent="0.25">
      <c r="A505" s="58">
        <v>5</v>
      </c>
      <c r="B505" s="120">
        <v>43167</v>
      </c>
      <c r="C505" s="2">
        <v>10</v>
      </c>
      <c r="D505" s="55">
        <v>10</v>
      </c>
      <c r="E505" s="55"/>
      <c r="F505" s="55"/>
      <c r="G505" s="55"/>
      <c r="H505" s="55"/>
      <c r="I505" s="55">
        <v>8</v>
      </c>
      <c r="J505" s="55"/>
      <c r="K505" s="55"/>
      <c r="L505" s="62"/>
      <c r="M505" s="62"/>
      <c r="N505" s="62">
        <v>1</v>
      </c>
      <c r="O505" s="62"/>
      <c r="P505" s="62"/>
      <c r="Q505" s="62"/>
      <c r="R505" s="62"/>
      <c r="S505" s="62"/>
      <c r="T505" s="5" t="s">
        <v>91</v>
      </c>
      <c r="U505" s="73" t="s">
        <v>175</v>
      </c>
      <c r="V505" s="24" t="s">
        <v>113</v>
      </c>
      <c r="W505" s="17" t="s">
        <v>135</v>
      </c>
      <c r="X505" s="17" t="s">
        <v>1211</v>
      </c>
      <c r="Y505" s="5">
        <v>2</v>
      </c>
      <c r="Z505" s="13" t="s">
        <v>29</v>
      </c>
      <c r="AA505" s="13">
        <v>2</v>
      </c>
      <c r="AB505" s="116" t="s">
        <v>963</v>
      </c>
      <c r="AC505" s="13">
        <v>6</v>
      </c>
      <c r="AD505" s="13" t="s">
        <v>27</v>
      </c>
      <c r="AE505" s="13" t="s">
        <v>28</v>
      </c>
      <c r="AF505" s="5" t="s">
        <v>28</v>
      </c>
      <c r="AG505" s="3">
        <v>0.62152777777777801</v>
      </c>
      <c r="AH505" s="13" t="s">
        <v>445</v>
      </c>
      <c r="AI505" s="14" t="s">
        <v>27</v>
      </c>
      <c r="AJ505" s="33"/>
    </row>
    <row r="506" spans="1:37" x14ac:dyDescent="0.25">
      <c r="A506" s="58">
        <v>5</v>
      </c>
      <c r="B506" s="120">
        <v>43167</v>
      </c>
      <c r="C506" s="2">
        <v>10</v>
      </c>
      <c r="D506" s="55"/>
      <c r="E506" s="55"/>
      <c r="F506" s="55"/>
      <c r="G506" s="55"/>
      <c r="H506" s="55">
        <v>2</v>
      </c>
      <c r="I506" s="59">
        <v>5</v>
      </c>
      <c r="J506" s="55"/>
      <c r="K506" s="55"/>
      <c r="L506" s="62"/>
      <c r="M506" s="62"/>
      <c r="N506" s="62">
        <v>2</v>
      </c>
      <c r="O506" s="62"/>
      <c r="P506" s="62"/>
      <c r="Q506" s="62"/>
      <c r="R506" s="62"/>
      <c r="S506" s="62"/>
      <c r="T506" s="5" t="s">
        <v>91</v>
      </c>
      <c r="U506" s="73" t="s">
        <v>358</v>
      </c>
      <c r="V506" s="24" t="s">
        <v>114</v>
      </c>
      <c r="W506" s="17" t="s">
        <v>136</v>
      </c>
      <c r="X506" s="17" t="s">
        <v>364</v>
      </c>
      <c r="Y506" s="5">
        <v>2</v>
      </c>
      <c r="Z506" s="13" t="s">
        <v>29</v>
      </c>
      <c r="AA506" s="13">
        <v>2</v>
      </c>
      <c r="AB506" s="116" t="s">
        <v>963</v>
      </c>
      <c r="AC506" s="13">
        <v>6</v>
      </c>
      <c r="AD506" s="13" t="s">
        <v>27</v>
      </c>
      <c r="AE506" s="13" t="s">
        <v>28</v>
      </c>
      <c r="AF506" s="5" t="s">
        <v>28</v>
      </c>
      <c r="AG506" s="3">
        <v>0.62152777777777801</v>
      </c>
      <c r="AH506" s="13" t="s">
        <v>445</v>
      </c>
      <c r="AI506" s="14" t="s">
        <v>27</v>
      </c>
      <c r="AJ506" s="13" t="s">
        <v>1017</v>
      </c>
    </row>
    <row r="507" spans="1:37" x14ac:dyDescent="0.25">
      <c r="A507" s="58">
        <v>5</v>
      </c>
      <c r="B507" s="120">
        <v>43167</v>
      </c>
      <c r="C507" s="2">
        <v>10</v>
      </c>
      <c r="D507" s="55"/>
      <c r="E507" s="55"/>
      <c r="F507" s="55"/>
      <c r="G507" s="55"/>
      <c r="H507" s="55"/>
      <c r="I507" s="55"/>
      <c r="J507" s="55"/>
      <c r="K507" s="55"/>
      <c r="L507" s="62"/>
      <c r="M507" s="62"/>
      <c r="N507" s="62"/>
      <c r="O507" s="62"/>
      <c r="P507" s="62"/>
      <c r="Q507" s="62"/>
      <c r="R507" s="62"/>
      <c r="S507" s="62"/>
      <c r="T507" s="5" t="s">
        <v>91</v>
      </c>
      <c r="U507" s="73" t="s">
        <v>176</v>
      </c>
      <c r="V507" s="24" t="s">
        <v>116</v>
      </c>
      <c r="W507" s="17" t="s">
        <v>367</v>
      </c>
      <c r="X507" s="17" t="s">
        <v>829</v>
      </c>
      <c r="Y507" s="5">
        <v>2</v>
      </c>
      <c r="Z507" s="13" t="s">
        <v>29</v>
      </c>
      <c r="AA507" s="13">
        <v>2</v>
      </c>
      <c r="AB507" s="116" t="s">
        <v>963</v>
      </c>
      <c r="AC507" s="13">
        <v>6</v>
      </c>
      <c r="AD507" s="13" t="s">
        <v>27</v>
      </c>
      <c r="AE507" s="13" t="s">
        <v>28</v>
      </c>
      <c r="AF507" s="5" t="s">
        <v>28</v>
      </c>
      <c r="AG507" s="3">
        <v>0.62152777777777801</v>
      </c>
      <c r="AH507" s="13" t="s">
        <v>445</v>
      </c>
      <c r="AI507" s="14" t="s">
        <v>27</v>
      </c>
      <c r="AJ507" s="33" t="s">
        <v>1018</v>
      </c>
    </row>
    <row r="508" spans="1:37" x14ac:dyDescent="0.25">
      <c r="A508" s="58">
        <v>5</v>
      </c>
      <c r="B508" s="121">
        <v>43168</v>
      </c>
      <c r="C508" s="20">
        <v>10</v>
      </c>
      <c r="D508" s="21"/>
      <c r="E508" s="21">
        <v>3</v>
      </c>
      <c r="F508" s="21"/>
      <c r="G508" s="21">
        <v>7</v>
      </c>
      <c r="H508" s="21"/>
      <c r="I508" s="27">
        <v>16</v>
      </c>
      <c r="J508" s="21">
        <v>13</v>
      </c>
      <c r="K508" s="21"/>
      <c r="L508" s="22"/>
      <c r="M508" s="22"/>
      <c r="N508" s="28">
        <v>2</v>
      </c>
      <c r="O508" s="22"/>
      <c r="P508" s="22"/>
      <c r="Q508" s="22">
        <v>9</v>
      </c>
      <c r="R508" s="22"/>
      <c r="S508" s="22"/>
      <c r="T508" s="14" t="s">
        <v>24</v>
      </c>
      <c r="U508" s="14" t="s">
        <v>930</v>
      </c>
      <c r="V508" s="25" t="s">
        <v>1003</v>
      </c>
      <c r="W508" s="57">
        <v>0.36805555555555558</v>
      </c>
      <c r="X508" s="57">
        <v>0.37916666666666665</v>
      </c>
      <c r="Y508" s="14">
        <v>1</v>
      </c>
      <c r="Z508" s="14" t="s">
        <v>29</v>
      </c>
      <c r="AA508" s="14">
        <v>2</v>
      </c>
      <c r="AB508" s="14" t="s">
        <v>48</v>
      </c>
      <c r="AC508" s="14">
        <v>7</v>
      </c>
      <c r="AD508" s="14" t="s">
        <v>27</v>
      </c>
      <c r="AE508" s="14" t="s">
        <v>28</v>
      </c>
      <c r="AF508" s="14" t="s">
        <v>28</v>
      </c>
      <c r="AG508" s="3">
        <v>0.67430555555555605</v>
      </c>
      <c r="AH508" s="14" t="s">
        <v>1026</v>
      </c>
      <c r="AI508" s="5" t="s">
        <v>27</v>
      </c>
      <c r="AJ508" s="33"/>
      <c r="AK508" s="31" t="s">
        <v>1093</v>
      </c>
    </row>
    <row r="509" spans="1:37" x14ac:dyDescent="0.25">
      <c r="A509" s="1">
        <v>5</v>
      </c>
      <c r="B509" s="120">
        <v>43166</v>
      </c>
      <c r="C509" s="2">
        <v>11</v>
      </c>
      <c r="D509" s="10">
        <v>66</v>
      </c>
      <c r="E509" s="10">
        <v>44</v>
      </c>
      <c r="F509" s="10">
        <v>2</v>
      </c>
      <c r="G509" s="10">
        <v>4</v>
      </c>
      <c r="H509" s="10">
        <v>15</v>
      </c>
      <c r="I509" s="10">
        <v>28</v>
      </c>
      <c r="K509" s="10">
        <v>3</v>
      </c>
      <c r="N509" s="16">
        <v>1</v>
      </c>
      <c r="O509" s="16">
        <v>2</v>
      </c>
      <c r="Q509" s="16">
        <v>1</v>
      </c>
      <c r="T509" s="5" t="s">
        <v>63</v>
      </c>
      <c r="U509" s="5" t="s">
        <v>616</v>
      </c>
      <c r="V509" s="34" t="s">
        <v>734</v>
      </c>
      <c r="W509" s="3">
        <v>0.64097222222222217</v>
      </c>
      <c r="X509" s="3">
        <v>0.66319444444444442</v>
      </c>
      <c r="Y509" s="5">
        <v>3</v>
      </c>
      <c r="Z509" s="14" t="s">
        <v>29</v>
      </c>
      <c r="AA509" s="5">
        <v>3</v>
      </c>
      <c r="AB509" s="5" t="s">
        <v>963</v>
      </c>
      <c r="AC509" s="5">
        <v>4</v>
      </c>
      <c r="AD509" s="5" t="s">
        <v>27</v>
      </c>
      <c r="AE509" s="5" t="s">
        <v>28</v>
      </c>
      <c r="AF509" s="5" t="s">
        <v>28</v>
      </c>
      <c r="AG509" s="3">
        <v>0.58124999999999993</v>
      </c>
      <c r="AH509" s="5" t="s">
        <v>438</v>
      </c>
      <c r="AI509" s="5" t="s">
        <v>27</v>
      </c>
      <c r="AJ509" s="14"/>
    </row>
    <row r="510" spans="1:37" x14ac:dyDescent="0.25">
      <c r="A510" s="1">
        <v>5</v>
      </c>
      <c r="B510" s="120">
        <v>43166</v>
      </c>
      <c r="C510" s="2">
        <v>11</v>
      </c>
      <c r="D510" s="10">
        <v>64</v>
      </c>
      <c r="E510" s="10">
        <v>23</v>
      </c>
      <c r="G510" s="10">
        <v>3</v>
      </c>
      <c r="H510" s="10">
        <v>26</v>
      </c>
      <c r="I510" s="10">
        <v>14</v>
      </c>
      <c r="K510" s="10">
        <v>1</v>
      </c>
      <c r="O510" s="16">
        <v>1</v>
      </c>
      <c r="Q510" s="16">
        <v>1</v>
      </c>
      <c r="T510" s="5" t="s">
        <v>63</v>
      </c>
      <c r="U510" s="5" t="s">
        <v>615</v>
      </c>
      <c r="V510" s="34" t="s">
        <v>733</v>
      </c>
      <c r="W510" s="3">
        <v>0.67499999999999993</v>
      </c>
      <c r="X510" s="3">
        <v>0.69097222222222221</v>
      </c>
      <c r="Y510" s="108" t="s">
        <v>25</v>
      </c>
      <c r="Z510" s="14" t="s">
        <v>29</v>
      </c>
      <c r="AA510" s="5">
        <v>3</v>
      </c>
      <c r="AB510" s="5" t="s">
        <v>963</v>
      </c>
      <c r="AC510" s="5">
        <v>2</v>
      </c>
      <c r="AD510" s="5" t="s">
        <v>27</v>
      </c>
      <c r="AE510" s="5" t="s">
        <v>28</v>
      </c>
      <c r="AF510" s="5" t="s">
        <v>28</v>
      </c>
      <c r="AG510" s="3">
        <v>0.58124999999999993</v>
      </c>
      <c r="AH510" s="5" t="s">
        <v>438</v>
      </c>
      <c r="AI510" s="5" t="s">
        <v>27</v>
      </c>
      <c r="AJ510" s="13" t="s">
        <v>1098</v>
      </c>
    </row>
    <row r="511" spans="1:37" x14ac:dyDescent="0.25">
      <c r="A511" s="1">
        <v>5</v>
      </c>
      <c r="B511" s="120">
        <v>43166</v>
      </c>
      <c r="C511" s="2">
        <v>11</v>
      </c>
      <c r="D511" s="10">
        <v>75</v>
      </c>
      <c r="E511" s="10">
        <v>220</v>
      </c>
      <c r="G511" s="10">
        <v>7</v>
      </c>
      <c r="H511" s="10">
        <v>16</v>
      </c>
      <c r="I511" s="10">
        <v>37</v>
      </c>
      <c r="K511" s="10">
        <v>2</v>
      </c>
      <c r="T511" s="5" t="s">
        <v>63</v>
      </c>
      <c r="U511" s="5" t="s">
        <v>290</v>
      </c>
      <c r="V511" s="34" t="s">
        <v>865</v>
      </c>
      <c r="W511" s="3">
        <v>0.70833333333333337</v>
      </c>
      <c r="X511" s="3">
        <v>0.73958333333333337</v>
      </c>
      <c r="Y511" s="108" t="s">
        <v>25</v>
      </c>
      <c r="Z511" s="14" t="s">
        <v>29</v>
      </c>
      <c r="AA511" s="108" t="s">
        <v>25</v>
      </c>
      <c r="AB511" s="5" t="s">
        <v>963</v>
      </c>
      <c r="AC511" s="5">
        <v>1</v>
      </c>
      <c r="AD511" s="5" t="s">
        <v>141</v>
      </c>
      <c r="AE511" s="5" t="s">
        <v>28</v>
      </c>
      <c r="AF511" s="5" t="s">
        <v>28</v>
      </c>
      <c r="AG511" s="3">
        <v>0.58124999999999993</v>
      </c>
      <c r="AH511" s="5" t="s">
        <v>438</v>
      </c>
      <c r="AI511" s="5" t="s">
        <v>27</v>
      </c>
      <c r="AJ511" s="13" t="s">
        <v>1099</v>
      </c>
    </row>
    <row r="512" spans="1:37" x14ac:dyDescent="0.25">
      <c r="A512" s="1">
        <v>5</v>
      </c>
      <c r="B512" s="120">
        <v>43168</v>
      </c>
      <c r="C512" s="2">
        <v>11</v>
      </c>
      <c r="D512" s="27">
        <v>81</v>
      </c>
      <c r="E512" s="27">
        <v>20</v>
      </c>
      <c r="G512" s="10">
        <v>9</v>
      </c>
      <c r="H512" s="27">
        <v>10</v>
      </c>
      <c r="I512" s="27">
        <v>10</v>
      </c>
      <c r="J512" s="10">
        <v>18</v>
      </c>
      <c r="K512" s="10">
        <v>2</v>
      </c>
      <c r="Q512" s="16">
        <v>39</v>
      </c>
      <c r="T512" s="5" t="s">
        <v>24</v>
      </c>
      <c r="U512" s="5" t="s">
        <v>1013</v>
      </c>
      <c r="V512" s="34" t="s">
        <v>1014</v>
      </c>
      <c r="W512" s="3">
        <v>0.63472222222222219</v>
      </c>
      <c r="X512" s="3">
        <v>0.68055555555555547</v>
      </c>
      <c r="Y512" s="5">
        <v>1</v>
      </c>
      <c r="Z512" s="14" t="s">
        <v>29</v>
      </c>
      <c r="AA512" s="5">
        <v>2</v>
      </c>
      <c r="AB512" s="5" t="s">
        <v>56</v>
      </c>
      <c r="AC512" s="5">
        <v>1</v>
      </c>
      <c r="AD512" s="5" t="s">
        <v>27</v>
      </c>
      <c r="AE512" s="5" t="s">
        <v>34</v>
      </c>
      <c r="AF512" s="111">
        <v>0.1</v>
      </c>
      <c r="AG512" s="3">
        <v>0.67430555555555605</v>
      </c>
      <c r="AH512" s="5" t="s">
        <v>546</v>
      </c>
      <c r="AI512" s="5" t="s">
        <v>27</v>
      </c>
      <c r="AJ512" s="13" t="s">
        <v>1040</v>
      </c>
      <c r="AK512" s="32" t="s">
        <v>1163</v>
      </c>
    </row>
    <row r="513" spans="1:37" x14ac:dyDescent="0.25">
      <c r="A513" s="1">
        <v>5</v>
      </c>
      <c r="B513" s="120">
        <v>43172</v>
      </c>
      <c r="C513" s="2">
        <v>12</v>
      </c>
      <c r="D513" s="10">
        <v>1</v>
      </c>
      <c r="E513" s="10">
        <v>15</v>
      </c>
      <c r="G513" s="10">
        <v>3</v>
      </c>
      <c r="K513" s="10">
        <v>2</v>
      </c>
      <c r="T513" s="5" t="s">
        <v>24</v>
      </c>
      <c r="U513" s="5" t="s">
        <v>1128</v>
      </c>
      <c r="V513" s="34" t="s">
        <v>1129</v>
      </c>
      <c r="W513" s="3">
        <v>0.4201388888888889</v>
      </c>
      <c r="X513" s="3">
        <v>0.42638888888888887</v>
      </c>
      <c r="Y513" s="5">
        <v>1</v>
      </c>
      <c r="Z513" s="5" t="s">
        <v>29</v>
      </c>
      <c r="AA513" s="108" t="s">
        <v>55</v>
      </c>
      <c r="AB513" s="5" t="s">
        <v>246</v>
      </c>
      <c r="AC513" s="5">
        <v>3</v>
      </c>
      <c r="AD513" s="5" t="s">
        <v>27</v>
      </c>
      <c r="AE513" s="5" t="s">
        <v>28</v>
      </c>
      <c r="AF513" s="5" t="s">
        <v>28</v>
      </c>
      <c r="AG513" s="3">
        <v>0.32291666666666702</v>
      </c>
      <c r="AH513" s="5" t="s">
        <v>546</v>
      </c>
      <c r="AI513" s="5" t="s">
        <v>27</v>
      </c>
    </row>
    <row r="514" spans="1:37" x14ac:dyDescent="0.25">
      <c r="A514" s="1">
        <v>5</v>
      </c>
      <c r="B514" s="120">
        <v>43172</v>
      </c>
      <c r="C514" s="2">
        <v>12</v>
      </c>
      <c r="E514" s="10">
        <v>9</v>
      </c>
      <c r="G514" s="10">
        <v>17</v>
      </c>
      <c r="H514" s="10">
        <v>4</v>
      </c>
      <c r="I514" s="10">
        <v>4</v>
      </c>
      <c r="K514" s="10">
        <v>14</v>
      </c>
      <c r="T514" s="5" t="s">
        <v>24</v>
      </c>
      <c r="U514" s="5" t="s">
        <v>1133</v>
      </c>
      <c r="V514" s="34" t="s">
        <v>1134</v>
      </c>
      <c r="W514" s="3">
        <v>0.44097222222222227</v>
      </c>
      <c r="X514" s="3">
        <v>0.45624999999999999</v>
      </c>
      <c r="Y514" s="5">
        <v>1</v>
      </c>
      <c r="Z514" s="5" t="s">
        <v>29</v>
      </c>
      <c r="AA514" s="108" t="s">
        <v>55</v>
      </c>
      <c r="AB514" s="5" t="s">
        <v>246</v>
      </c>
      <c r="AC514" s="5">
        <v>4</v>
      </c>
      <c r="AD514" s="5" t="s">
        <v>27</v>
      </c>
      <c r="AE514" s="5" t="s">
        <v>28</v>
      </c>
      <c r="AF514" s="5" t="s">
        <v>28</v>
      </c>
      <c r="AG514" s="3">
        <v>0.32291666666666702</v>
      </c>
      <c r="AH514" s="5" t="s">
        <v>546</v>
      </c>
      <c r="AI514" s="5" t="s">
        <v>27</v>
      </c>
    </row>
    <row r="515" spans="1:37" x14ac:dyDescent="0.25">
      <c r="A515" s="1">
        <v>5</v>
      </c>
      <c r="B515" s="120">
        <v>43172</v>
      </c>
      <c r="C515" s="2">
        <v>12</v>
      </c>
      <c r="I515" s="10">
        <v>1</v>
      </c>
      <c r="T515" s="5" t="s">
        <v>24</v>
      </c>
      <c r="U515" s="5" t="s">
        <v>1131</v>
      </c>
      <c r="V515" s="34" t="s">
        <v>1135</v>
      </c>
      <c r="W515" s="3">
        <v>0.47916666666666669</v>
      </c>
      <c r="X515" s="3">
        <v>0.48541666666666666</v>
      </c>
      <c r="Y515" s="5">
        <v>1</v>
      </c>
      <c r="Z515" s="5" t="s">
        <v>29</v>
      </c>
      <c r="AA515" s="5">
        <v>2</v>
      </c>
      <c r="AB515" s="5" t="s">
        <v>246</v>
      </c>
      <c r="AC515" s="5">
        <v>3</v>
      </c>
      <c r="AD515" s="5" t="s">
        <v>27</v>
      </c>
      <c r="AE515" s="5" t="s">
        <v>28</v>
      </c>
      <c r="AF515" s="5" t="s">
        <v>28</v>
      </c>
      <c r="AG515" s="3">
        <v>0.32291666666666702</v>
      </c>
      <c r="AH515" s="5" t="s">
        <v>546</v>
      </c>
      <c r="AI515" s="5" t="s">
        <v>27</v>
      </c>
      <c r="AJ515" s="13" t="s">
        <v>1136</v>
      </c>
    </row>
    <row r="516" spans="1:37" x14ac:dyDescent="0.25">
      <c r="A516" s="1">
        <v>5</v>
      </c>
      <c r="B516" s="120">
        <v>43172</v>
      </c>
      <c r="C516" s="2">
        <v>13</v>
      </c>
      <c r="G516" s="10">
        <v>12</v>
      </c>
      <c r="I516" s="10">
        <v>1</v>
      </c>
      <c r="K516" s="10">
        <v>1</v>
      </c>
      <c r="T516" s="5" t="s">
        <v>24</v>
      </c>
      <c r="U516" s="5" t="s">
        <v>418</v>
      </c>
      <c r="V516" s="34" t="s">
        <v>1137</v>
      </c>
      <c r="W516" s="3">
        <v>0.52083333333333337</v>
      </c>
      <c r="X516" s="3">
        <v>0.52500000000000002</v>
      </c>
      <c r="Y516" s="5">
        <v>2</v>
      </c>
      <c r="Z516" s="5" t="s">
        <v>29</v>
      </c>
      <c r="AA516" s="5">
        <v>3</v>
      </c>
      <c r="AB516" s="5" t="s">
        <v>246</v>
      </c>
      <c r="AC516" s="5">
        <v>5</v>
      </c>
      <c r="AD516" s="5" t="s">
        <v>27</v>
      </c>
      <c r="AE516" s="5" t="s">
        <v>31</v>
      </c>
      <c r="AF516" s="111">
        <v>0.6</v>
      </c>
      <c r="AG516" s="3">
        <v>0.32291666666666702</v>
      </c>
      <c r="AH516" s="5" t="s">
        <v>438</v>
      </c>
      <c r="AI516" s="5" t="s">
        <v>27</v>
      </c>
    </row>
    <row r="517" spans="1:37" x14ac:dyDescent="0.25">
      <c r="A517" s="1">
        <v>5</v>
      </c>
      <c r="B517" s="120">
        <v>43172</v>
      </c>
      <c r="C517" s="2">
        <v>13</v>
      </c>
      <c r="D517" s="10">
        <v>9</v>
      </c>
      <c r="E517" s="10">
        <v>11</v>
      </c>
      <c r="G517" s="10">
        <v>30</v>
      </c>
      <c r="H517" s="10">
        <v>1</v>
      </c>
      <c r="I517" s="10">
        <v>6</v>
      </c>
      <c r="J517" s="10">
        <v>8</v>
      </c>
      <c r="K517" s="10">
        <v>18</v>
      </c>
      <c r="T517" s="5" t="s">
        <v>24</v>
      </c>
      <c r="U517" s="5" t="s">
        <v>244</v>
      </c>
      <c r="V517" s="34" t="s">
        <v>1138</v>
      </c>
      <c r="W517" s="3">
        <v>0.53472222222222221</v>
      </c>
      <c r="X517" s="3">
        <v>0.56388888888888888</v>
      </c>
      <c r="Y517" s="5">
        <v>2</v>
      </c>
      <c r="Z517" s="5" t="s">
        <v>29</v>
      </c>
      <c r="AA517" s="5">
        <v>3</v>
      </c>
      <c r="AB517" s="5" t="s">
        <v>246</v>
      </c>
      <c r="AC517" s="5">
        <v>6</v>
      </c>
      <c r="AD517" s="5" t="s">
        <v>27</v>
      </c>
      <c r="AE517" s="5" t="s">
        <v>31</v>
      </c>
      <c r="AF517" s="111">
        <v>0.3</v>
      </c>
      <c r="AG517" s="3">
        <v>0.32291666666666702</v>
      </c>
      <c r="AH517" s="5" t="s">
        <v>438</v>
      </c>
      <c r="AI517" s="5" t="s">
        <v>27</v>
      </c>
    </row>
    <row r="518" spans="1:37" s="26" customFormat="1" x14ac:dyDescent="0.25">
      <c r="A518" s="89">
        <v>5</v>
      </c>
      <c r="B518" s="122">
        <v>43172</v>
      </c>
      <c r="C518" s="90">
        <v>13</v>
      </c>
      <c r="D518" s="10">
        <v>24</v>
      </c>
      <c r="E518" s="10">
        <v>11</v>
      </c>
      <c r="F518" s="10"/>
      <c r="G518" s="10">
        <v>56</v>
      </c>
      <c r="H518" s="10">
        <v>6</v>
      </c>
      <c r="I518" s="10">
        <v>2</v>
      </c>
      <c r="J518" s="10"/>
      <c r="K518" s="10">
        <v>9</v>
      </c>
      <c r="L518" s="16"/>
      <c r="M518" s="16"/>
      <c r="N518" s="16">
        <v>6</v>
      </c>
      <c r="O518" s="16">
        <v>3</v>
      </c>
      <c r="P518" s="16"/>
      <c r="Q518" s="16">
        <v>25</v>
      </c>
      <c r="R518" s="16"/>
      <c r="S518" s="16"/>
      <c r="T518" s="94" t="s">
        <v>63</v>
      </c>
      <c r="U518" s="94" t="s">
        <v>1142</v>
      </c>
      <c r="V518" s="47" t="s">
        <v>1143</v>
      </c>
      <c r="W518" s="95">
        <v>0.4465277777777778</v>
      </c>
      <c r="X518" s="95">
        <v>0.46180555555555558</v>
      </c>
      <c r="Y518" s="94">
        <v>1</v>
      </c>
      <c r="Z518" s="5" t="s">
        <v>29</v>
      </c>
      <c r="AA518" s="118">
        <v>1</v>
      </c>
      <c r="AB518" s="94" t="s">
        <v>246</v>
      </c>
      <c r="AC518" s="94">
        <v>4</v>
      </c>
      <c r="AD518" s="5" t="s">
        <v>141</v>
      </c>
      <c r="AE518" s="94" t="s">
        <v>28</v>
      </c>
      <c r="AF518" s="94" t="s">
        <v>28</v>
      </c>
      <c r="AG518" s="95">
        <v>0.32291666666666669</v>
      </c>
      <c r="AH518" s="94" t="s">
        <v>438</v>
      </c>
      <c r="AI518" s="94" t="s">
        <v>141</v>
      </c>
      <c r="AJ518" s="96" t="s">
        <v>1144</v>
      </c>
      <c r="AK518" s="96"/>
    </row>
    <row r="519" spans="1:37" x14ac:dyDescent="0.25">
      <c r="A519" s="89">
        <v>5</v>
      </c>
      <c r="B519" s="122">
        <v>43172</v>
      </c>
      <c r="C519" s="90">
        <v>13</v>
      </c>
      <c r="D519" s="10">
        <v>8</v>
      </c>
      <c r="G519" s="10">
        <v>7</v>
      </c>
      <c r="I519" s="10">
        <v>1</v>
      </c>
      <c r="K519" s="10">
        <v>2</v>
      </c>
      <c r="N519" s="16">
        <v>2</v>
      </c>
      <c r="T519" s="94" t="s">
        <v>63</v>
      </c>
      <c r="U519" s="94" t="s">
        <v>799</v>
      </c>
      <c r="V519" s="34" t="s">
        <v>808</v>
      </c>
      <c r="W519" s="95">
        <v>0.48125000000000001</v>
      </c>
      <c r="X519" s="95">
        <v>0.4916666666666667</v>
      </c>
      <c r="Y519" s="94">
        <v>1</v>
      </c>
      <c r="Z519" s="5" t="s">
        <v>29</v>
      </c>
      <c r="AA519" s="94">
        <v>1</v>
      </c>
      <c r="AB519" s="94" t="s">
        <v>246</v>
      </c>
      <c r="AC519" s="94">
        <v>6</v>
      </c>
      <c r="AD519" s="94" t="s">
        <v>27</v>
      </c>
      <c r="AE519" s="94" t="s">
        <v>28</v>
      </c>
      <c r="AF519" s="94" t="s">
        <v>28</v>
      </c>
      <c r="AG519" s="95">
        <v>0.32291666666666669</v>
      </c>
      <c r="AH519" s="94" t="s">
        <v>438</v>
      </c>
      <c r="AI519" s="94" t="s">
        <v>141</v>
      </c>
      <c r="AJ519" s="96"/>
      <c r="AK519" s="96"/>
    </row>
    <row r="520" spans="1:37" x14ac:dyDescent="0.25">
      <c r="A520" s="89">
        <v>5</v>
      </c>
      <c r="B520" s="122">
        <v>43172</v>
      </c>
      <c r="C520" s="90">
        <v>13</v>
      </c>
      <c r="D520" s="10">
        <v>14</v>
      </c>
      <c r="E520" s="10">
        <v>12</v>
      </c>
      <c r="G520" s="10">
        <v>41</v>
      </c>
      <c r="H520" s="10">
        <v>1</v>
      </c>
      <c r="I520" s="10">
        <v>5</v>
      </c>
      <c r="K520" s="10">
        <v>14</v>
      </c>
      <c r="T520" s="94" t="s">
        <v>63</v>
      </c>
      <c r="U520" s="5" t="s">
        <v>816</v>
      </c>
      <c r="V520" s="34" t="s">
        <v>809</v>
      </c>
      <c r="W520" s="95">
        <v>0.5</v>
      </c>
      <c r="X520" s="95">
        <v>0.52083333333333337</v>
      </c>
      <c r="Y520" s="94">
        <v>2</v>
      </c>
      <c r="Z520" s="5" t="s">
        <v>29</v>
      </c>
      <c r="AA520" s="94">
        <v>2</v>
      </c>
      <c r="AB520" s="94" t="s">
        <v>246</v>
      </c>
      <c r="AC520" s="94">
        <v>6</v>
      </c>
      <c r="AD520" s="5" t="s">
        <v>141</v>
      </c>
      <c r="AE520" s="94" t="s">
        <v>28</v>
      </c>
      <c r="AF520" s="94" t="s">
        <v>28</v>
      </c>
      <c r="AG520" s="95">
        <v>0.32291666666666669</v>
      </c>
      <c r="AH520" s="94" t="s">
        <v>438</v>
      </c>
      <c r="AI520" s="94" t="s">
        <v>141</v>
      </c>
      <c r="AJ520" s="13" t="s">
        <v>1148</v>
      </c>
      <c r="AK520" s="96"/>
    </row>
    <row r="521" spans="1:37" x14ac:dyDescent="0.25">
      <c r="A521" s="89">
        <v>5</v>
      </c>
      <c r="B521" s="122">
        <v>43172</v>
      </c>
      <c r="C521" s="90">
        <v>13</v>
      </c>
      <c r="E521" s="10">
        <v>2</v>
      </c>
      <c r="G521" s="10">
        <v>38</v>
      </c>
      <c r="H521" s="10">
        <v>3</v>
      </c>
      <c r="K521" s="10">
        <v>21</v>
      </c>
      <c r="N521" s="16">
        <v>8</v>
      </c>
      <c r="T521" s="94" t="s">
        <v>63</v>
      </c>
      <c r="U521" s="94" t="s">
        <v>802</v>
      </c>
      <c r="V521" s="34" t="s">
        <v>810</v>
      </c>
      <c r="W521" s="95">
        <v>0.52777777777777779</v>
      </c>
      <c r="X521" s="95">
        <v>0.54166666666666663</v>
      </c>
      <c r="Y521" s="94">
        <v>2</v>
      </c>
      <c r="Z521" s="5" t="s">
        <v>29</v>
      </c>
      <c r="AA521" s="94">
        <v>2</v>
      </c>
      <c r="AB521" s="94" t="s">
        <v>246</v>
      </c>
      <c r="AC521" s="94">
        <v>7</v>
      </c>
      <c r="AD521" s="94" t="s">
        <v>27</v>
      </c>
      <c r="AE521" s="94" t="s">
        <v>28</v>
      </c>
      <c r="AF521" s="94" t="s">
        <v>28</v>
      </c>
      <c r="AG521" s="95">
        <v>0.32291666666666669</v>
      </c>
      <c r="AH521" s="94" t="s">
        <v>438</v>
      </c>
      <c r="AI521" s="94" t="s">
        <v>141</v>
      </c>
      <c r="AJ521" s="96"/>
      <c r="AK521" s="96"/>
    </row>
    <row r="522" spans="1:37" x14ac:dyDescent="0.25">
      <c r="A522" s="89">
        <v>5</v>
      </c>
      <c r="B522" s="122">
        <v>43172</v>
      </c>
      <c r="C522" s="90">
        <v>13</v>
      </c>
      <c r="D522" s="10">
        <v>7</v>
      </c>
      <c r="G522" s="10">
        <v>3</v>
      </c>
      <c r="I522" s="10">
        <v>1</v>
      </c>
      <c r="K522" s="10">
        <v>2</v>
      </c>
      <c r="N522" s="16">
        <v>2</v>
      </c>
      <c r="T522" s="94" t="s">
        <v>63</v>
      </c>
      <c r="U522" s="94" t="s">
        <v>804</v>
      </c>
      <c r="V522" s="34" t="s">
        <v>811</v>
      </c>
      <c r="W522" s="95">
        <v>0.5444444444444444</v>
      </c>
      <c r="X522" s="95">
        <v>0.55277777777777781</v>
      </c>
      <c r="Y522" s="94">
        <v>1</v>
      </c>
      <c r="Z522" s="5" t="s">
        <v>29</v>
      </c>
      <c r="AA522" s="94">
        <v>2</v>
      </c>
      <c r="AB522" s="94" t="s">
        <v>246</v>
      </c>
      <c r="AC522" s="94">
        <v>8</v>
      </c>
      <c r="AD522" s="94" t="s">
        <v>27</v>
      </c>
      <c r="AE522" s="94" t="s">
        <v>28</v>
      </c>
      <c r="AF522" s="94" t="s">
        <v>28</v>
      </c>
      <c r="AG522" s="95">
        <v>0.32291666666666669</v>
      </c>
      <c r="AH522" s="94" t="s">
        <v>438</v>
      </c>
      <c r="AI522" s="94" t="s">
        <v>141</v>
      </c>
      <c r="AJ522" s="96" t="s">
        <v>1145</v>
      </c>
      <c r="AK522" s="96"/>
    </row>
    <row r="523" spans="1:37" x14ac:dyDescent="0.25">
      <c r="A523" s="89">
        <v>5</v>
      </c>
      <c r="B523" s="122">
        <v>43172</v>
      </c>
      <c r="C523" s="90">
        <v>13</v>
      </c>
      <c r="D523" s="10">
        <v>4</v>
      </c>
      <c r="G523" s="10">
        <v>5</v>
      </c>
      <c r="I523" s="10">
        <v>6</v>
      </c>
      <c r="N523" s="16">
        <v>1</v>
      </c>
      <c r="T523" s="94" t="s">
        <v>63</v>
      </c>
      <c r="U523" s="94" t="s">
        <v>804</v>
      </c>
      <c r="V523" s="34" t="s">
        <v>811</v>
      </c>
      <c r="W523" s="95">
        <v>0.5541666666666667</v>
      </c>
      <c r="X523" s="95">
        <v>0.56597222222222221</v>
      </c>
      <c r="Y523" s="94">
        <v>1</v>
      </c>
      <c r="Z523" s="5" t="s">
        <v>29</v>
      </c>
      <c r="AA523" s="94">
        <v>2</v>
      </c>
      <c r="AB523" s="94" t="s">
        <v>246</v>
      </c>
      <c r="AC523" s="94">
        <v>8</v>
      </c>
      <c r="AD523" s="94" t="s">
        <v>27</v>
      </c>
      <c r="AE523" s="94" t="s">
        <v>28</v>
      </c>
      <c r="AF523" s="94" t="s">
        <v>28</v>
      </c>
      <c r="AG523" s="95">
        <v>0.32291666666666669</v>
      </c>
      <c r="AH523" s="94" t="s">
        <v>438</v>
      </c>
      <c r="AI523" s="94" t="s">
        <v>141</v>
      </c>
      <c r="AJ523" s="96" t="s">
        <v>1146</v>
      </c>
      <c r="AK523" s="96"/>
    </row>
    <row r="524" spans="1:37" x14ac:dyDescent="0.25">
      <c r="A524" s="1">
        <v>5</v>
      </c>
      <c r="B524" s="120">
        <v>43172</v>
      </c>
      <c r="C524" s="20">
        <v>14</v>
      </c>
      <c r="D524" s="129">
        <v>830</v>
      </c>
      <c r="E524" s="55">
        <v>244</v>
      </c>
      <c r="F524" s="55"/>
      <c r="G524" s="55">
        <v>7</v>
      </c>
      <c r="H524" s="55">
        <v>6</v>
      </c>
      <c r="I524" s="55">
        <v>4</v>
      </c>
      <c r="J524" s="55"/>
      <c r="K524" s="55">
        <v>5</v>
      </c>
      <c r="L524" s="126"/>
      <c r="M524" s="126"/>
      <c r="N524" s="127"/>
      <c r="O524" s="126"/>
      <c r="P524" s="127"/>
      <c r="Q524" s="128"/>
      <c r="R524" s="127"/>
      <c r="S524" s="127"/>
      <c r="T524" s="14" t="s">
        <v>91</v>
      </c>
      <c r="U524" s="14" t="s">
        <v>276</v>
      </c>
      <c r="V524" s="25" t="s">
        <v>277</v>
      </c>
      <c r="W524" s="17" t="s">
        <v>1150</v>
      </c>
      <c r="X524" s="17" t="s">
        <v>118</v>
      </c>
      <c r="Y524" s="5">
        <v>1</v>
      </c>
      <c r="Z524" s="13" t="s">
        <v>29</v>
      </c>
      <c r="AA524" s="13">
        <v>1</v>
      </c>
      <c r="AB524" s="116" t="s">
        <v>246</v>
      </c>
      <c r="AC524" s="13">
        <v>6</v>
      </c>
      <c r="AD524" s="13" t="s">
        <v>141</v>
      </c>
      <c r="AE524" s="13" t="s">
        <v>28</v>
      </c>
      <c r="AF524" s="5" t="s">
        <v>28</v>
      </c>
      <c r="AG524" s="17" t="s">
        <v>1151</v>
      </c>
      <c r="AH524" s="24" t="s">
        <v>546</v>
      </c>
      <c r="AI524" s="6" t="s">
        <v>141</v>
      </c>
      <c r="AJ524" s="26" t="s">
        <v>1214</v>
      </c>
      <c r="AK524" s="145" t="s">
        <v>1215</v>
      </c>
    </row>
    <row r="525" spans="1:37" x14ac:dyDescent="0.25">
      <c r="A525" s="1">
        <v>5</v>
      </c>
      <c r="B525" s="120">
        <v>43172</v>
      </c>
      <c r="C525" s="20">
        <v>14</v>
      </c>
      <c r="D525" s="55"/>
      <c r="E525" s="55"/>
      <c r="F525" s="55"/>
      <c r="G525" s="55"/>
      <c r="H525" s="55"/>
      <c r="I525" s="55"/>
      <c r="J525" s="55"/>
      <c r="K525" s="55">
        <v>1</v>
      </c>
      <c r="L525" s="127"/>
      <c r="M525" s="127"/>
      <c r="N525" s="127"/>
      <c r="O525" s="126"/>
      <c r="P525" s="127"/>
      <c r="Q525" s="127"/>
      <c r="R525" s="127"/>
      <c r="S525" s="127"/>
      <c r="T525" s="14" t="s">
        <v>91</v>
      </c>
      <c r="U525" s="14" t="s">
        <v>274</v>
      </c>
      <c r="V525" s="25" t="s">
        <v>498</v>
      </c>
      <c r="W525" s="17" t="s">
        <v>1153</v>
      </c>
      <c r="X525" s="17" t="s">
        <v>129</v>
      </c>
      <c r="Y525" s="5">
        <v>1</v>
      </c>
      <c r="Z525" s="13" t="s">
        <v>29</v>
      </c>
      <c r="AA525" s="13">
        <v>1</v>
      </c>
      <c r="AB525" s="116" t="s">
        <v>246</v>
      </c>
      <c r="AC525" s="13">
        <v>5</v>
      </c>
      <c r="AD525" s="13" t="s">
        <v>141</v>
      </c>
      <c r="AE525" s="13" t="s">
        <v>28</v>
      </c>
      <c r="AF525" s="5" t="s">
        <v>28</v>
      </c>
      <c r="AG525" s="17" t="s">
        <v>1151</v>
      </c>
      <c r="AH525" s="13" t="s">
        <v>438</v>
      </c>
      <c r="AI525" s="13" t="s">
        <v>141</v>
      </c>
      <c r="AJ525" s="33" t="s">
        <v>1157</v>
      </c>
    </row>
    <row r="526" spans="1:37" x14ac:dyDescent="0.25">
      <c r="A526" s="1">
        <v>5</v>
      </c>
      <c r="B526" s="120">
        <v>43172</v>
      </c>
      <c r="C526" s="20">
        <v>14</v>
      </c>
      <c r="D526" s="55"/>
      <c r="E526" s="55">
        <v>3</v>
      </c>
      <c r="F526" s="55"/>
      <c r="G526" s="55">
        <v>5</v>
      </c>
      <c r="H526" s="55"/>
      <c r="I526" s="55">
        <v>6</v>
      </c>
      <c r="J526" s="55"/>
      <c r="K526" s="55">
        <v>1</v>
      </c>
      <c r="L526" s="126"/>
      <c r="M526" s="126"/>
      <c r="N526" s="127"/>
      <c r="O526" s="126"/>
      <c r="P526" s="127"/>
      <c r="Q526" s="128"/>
      <c r="R526" s="127"/>
      <c r="S526" s="127"/>
      <c r="T526" s="14" t="s">
        <v>91</v>
      </c>
      <c r="U526" s="14" t="s">
        <v>272</v>
      </c>
      <c r="V526" s="25" t="s">
        <v>273</v>
      </c>
      <c r="W526" s="17" t="s">
        <v>514</v>
      </c>
      <c r="X526" s="17" t="s">
        <v>223</v>
      </c>
      <c r="Y526" s="5">
        <v>1</v>
      </c>
      <c r="Z526" s="13" t="s">
        <v>29</v>
      </c>
      <c r="AA526" s="13">
        <v>1</v>
      </c>
      <c r="AB526" s="116" t="s">
        <v>246</v>
      </c>
      <c r="AC526" s="13">
        <v>6</v>
      </c>
      <c r="AD526" s="13" t="s">
        <v>141</v>
      </c>
      <c r="AE526" s="13" t="s">
        <v>28</v>
      </c>
      <c r="AF526" s="5" t="s">
        <v>28</v>
      </c>
      <c r="AG526" s="17" t="s">
        <v>1151</v>
      </c>
      <c r="AH526" s="13" t="s">
        <v>438</v>
      </c>
      <c r="AI526" s="13" t="s">
        <v>141</v>
      </c>
      <c r="AJ526" s="33"/>
    </row>
    <row r="527" spans="1:37" x14ac:dyDescent="0.25">
      <c r="A527" s="1">
        <v>5</v>
      </c>
      <c r="B527" s="120">
        <v>43172</v>
      </c>
      <c r="C527" s="20">
        <v>14</v>
      </c>
      <c r="D527" s="55">
        <v>3</v>
      </c>
      <c r="E527" s="55">
        <v>11</v>
      </c>
      <c r="F527" s="55"/>
      <c r="G527" s="55">
        <v>3</v>
      </c>
      <c r="H527" s="55"/>
      <c r="I527" s="55">
        <v>3</v>
      </c>
      <c r="J527" s="55"/>
      <c r="K527" s="55"/>
      <c r="L527" s="127"/>
      <c r="M527" s="127"/>
      <c r="N527" s="127"/>
      <c r="O527" s="126"/>
      <c r="P527" s="127"/>
      <c r="Q527" s="127">
        <v>1</v>
      </c>
      <c r="R527" s="127"/>
      <c r="S527" s="127">
        <v>3</v>
      </c>
      <c r="T527" s="14" t="s">
        <v>91</v>
      </c>
      <c r="U527" s="14" t="s">
        <v>499</v>
      </c>
      <c r="V527" s="25" t="s">
        <v>500</v>
      </c>
      <c r="W527" s="17" t="s">
        <v>280</v>
      </c>
      <c r="X527" s="17" t="s">
        <v>889</v>
      </c>
      <c r="Y527" s="5">
        <v>1</v>
      </c>
      <c r="Z527" s="13" t="s">
        <v>29</v>
      </c>
      <c r="AA527" s="13">
        <v>1</v>
      </c>
      <c r="AB527" s="116" t="s">
        <v>246</v>
      </c>
      <c r="AC527" s="13">
        <v>7</v>
      </c>
      <c r="AD527" s="13" t="s">
        <v>141</v>
      </c>
      <c r="AE527" s="13" t="s">
        <v>28</v>
      </c>
      <c r="AF527" s="5" t="s">
        <v>28</v>
      </c>
      <c r="AG527" s="17" t="s">
        <v>1151</v>
      </c>
      <c r="AH527" s="13" t="s">
        <v>438</v>
      </c>
      <c r="AI527" s="13" t="s">
        <v>141</v>
      </c>
      <c r="AJ527" s="33" t="s">
        <v>1154</v>
      </c>
    </row>
    <row r="528" spans="1:37" x14ac:dyDescent="0.25">
      <c r="A528" s="1">
        <v>5</v>
      </c>
      <c r="B528" s="120">
        <v>43168</v>
      </c>
      <c r="C528" s="2">
        <v>15</v>
      </c>
      <c r="D528" s="27">
        <v>523</v>
      </c>
      <c r="E528" s="27">
        <v>45</v>
      </c>
      <c r="F528" s="27">
        <v>76</v>
      </c>
      <c r="H528" s="27">
        <v>72</v>
      </c>
      <c r="I528" s="27">
        <v>43</v>
      </c>
      <c r="J528" s="139"/>
      <c r="K528" s="21"/>
      <c r="L528" s="22"/>
      <c r="T528" s="5" t="s">
        <v>63</v>
      </c>
      <c r="U528" s="5" t="s">
        <v>449</v>
      </c>
      <c r="V528" s="34" t="s">
        <v>284</v>
      </c>
      <c r="W528" s="3">
        <v>0.37638888888888888</v>
      </c>
      <c r="X528" s="3">
        <v>0.3888888888888889</v>
      </c>
      <c r="Y528" s="5">
        <v>2</v>
      </c>
      <c r="Z528" s="13" t="s">
        <v>29</v>
      </c>
      <c r="AA528" s="5">
        <v>2</v>
      </c>
      <c r="AB528" s="5" t="s">
        <v>145</v>
      </c>
      <c r="AC528" s="5">
        <v>7</v>
      </c>
      <c r="AD528" s="5" t="s">
        <v>27</v>
      </c>
      <c r="AE528" s="5" t="s">
        <v>28</v>
      </c>
      <c r="AF528" s="5" t="s">
        <v>28</v>
      </c>
      <c r="AG528" s="3">
        <v>0.6743055555555556</v>
      </c>
      <c r="AH528" s="135" t="s">
        <v>1026</v>
      </c>
      <c r="AI528" s="5" t="s">
        <v>27</v>
      </c>
      <c r="AK528" s="32" t="s">
        <v>1205</v>
      </c>
    </row>
    <row r="529" spans="1:37" x14ac:dyDescent="0.25">
      <c r="A529" s="1">
        <v>5</v>
      </c>
      <c r="B529" s="120">
        <v>43172</v>
      </c>
      <c r="C529" s="2">
        <v>15</v>
      </c>
      <c r="D529" s="10">
        <v>50</v>
      </c>
      <c r="E529" s="10">
        <v>93</v>
      </c>
      <c r="H529" s="10">
        <v>29</v>
      </c>
      <c r="I529" s="10">
        <v>2</v>
      </c>
      <c r="K529" s="10">
        <v>1</v>
      </c>
      <c r="T529" s="5" t="s">
        <v>24</v>
      </c>
      <c r="U529" s="5" t="s">
        <v>138</v>
      </c>
      <c r="V529" s="34" t="s">
        <v>1124</v>
      </c>
      <c r="W529" s="3">
        <v>0.3298611111111111</v>
      </c>
      <c r="X529" s="3">
        <v>0.38680555555555557</v>
      </c>
      <c r="Y529" s="5">
        <v>1</v>
      </c>
      <c r="Z529" s="5" t="s">
        <v>29</v>
      </c>
      <c r="AA529" s="108" t="s">
        <v>55</v>
      </c>
      <c r="AB529" s="5" t="s">
        <v>1125</v>
      </c>
      <c r="AC529" s="5">
        <v>4</v>
      </c>
      <c r="AD529" s="5" t="s">
        <v>27</v>
      </c>
      <c r="AE529" s="5" t="s">
        <v>32</v>
      </c>
      <c r="AF529" s="111">
        <v>0.1</v>
      </c>
      <c r="AG529" s="3">
        <v>0.32291666666666669</v>
      </c>
      <c r="AH529" s="5" t="s">
        <v>445</v>
      </c>
      <c r="AI529" s="5" t="s">
        <v>1126</v>
      </c>
      <c r="AJ529" s="13" t="s">
        <v>1127</v>
      </c>
    </row>
    <row r="530" spans="1:37" x14ac:dyDescent="0.25">
      <c r="A530" s="1">
        <v>5</v>
      </c>
      <c r="B530" s="120">
        <v>43172</v>
      </c>
      <c r="C530" s="2">
        <v>15</v>
      </c>
      <c r="E530" s="10">
        <v>56</v>
      </c>
      <c r="G530" s="10">
        <v>3</v>
      </c>
      <c r="H530" s="10">
        <v>1</v>
      </c>
      <c r="I530" s="10">
        <v>3</v>
      </c>
      <c r="J530" s="10">
        <v>3</v>
      </c>
      <c r="T530" s="5" t="s">
        <v>24</v>
      </c>
      <c r="U530" s="5" t="s">
        <v>1128</v>
      </c>
      <c r="V530" s="34" t="s">
        <v>1129</v>
      </c>
      <c r="W530" s="3">
        <v>0.40972222222222227</v>
      </c>
      <c r="X530" s="3">
        <v>0.4201388888888889</v>
      </c>
      <c r="Y530" s="5">
        <v>1</v>
      </c>
      <c r="Z530" s="5" t="s">
        <v>29</v>
      </c>
      <c r="AA530" s="108" t="s">
        <v>55</v>
      </c>
      <c r="AB530" s="5" t="s">
        <v>246</v>
      </c>
      <c r="AC530" s="5">
        <v>3</v>
      </c>
      <c r="AD530" s="5" t="s">
        <v>27</v>
      </c>
      <c r="AE530" s="5" t="s">
        <v>28</v>
      </c>
      <c r="AF530" s="5" t="s">
        <v>28</v>
      </c>
      <c r="AG530" s="3">
        <v>0.32291666666666669</v>
      </c>
      <c r="AH530" s="5" t="s">
        <v>546</v>
      </c>
      <c r="AI530" s="5" t="s">
        <v>377</v>
      </c>
      <c r="AJ530" s="13" t="s">
        <v>1132</v>
      </c>
    </row>
    <row r="531" spans="1:37" x14ac:dyDescent="0.25">
      <c r="A531" s="1">
        <v>5</v>
      </c>
      <c r="B531" s="120">
        <v>43172</v>
      </c>
      <c r="C531" s="2">
        <v>15</v>
      </c>
      <c r="E531" s="10">
        <v>5</v>
      </c>
      <c r="G531" s="10">
        <v>54</v>
      </c>
      <c r="H531" s="27">
        <v>27</v>
      </c>
      <c r="I531" s="10">
        <v>4</v>
      </c>
      <c r="J531" s="10">
        <v>6</v>
      </c>
      <c r="K531" s="10">
        <v>17</v>
      </c>
      <c r="Q531" s="16">
        <v>1</v>
      </c>
      <c r="T531" s="5" t="s">
        <v>24</v>
      </c>
      <c r="U531" s="5" t="s">
        <v>418</v>
      </c>
      <c r="V531" s="34" t="s">
        <v>1137</v>
      </c>
      <c r="W531" s="3">
        <v>0.49652777777777773</v>
      </c>
      <c r="X531" s="3">
        <v>0.52083333333333337</v>
      </c>
      <c r="Y531" s="5">
        <v>2</v>
      </c>
      <c r="Z531" s="5" t="s">
        <v>29</v>
      </c>
      <c r="AA531" s="108" t="s">
        <v>25</v>
      </c>
      <c r="AB531" s="5" t="s">
        <v>246</v>
      </c>
      <c r="AC531" s="5">
        <v>3</v>
      </c>
      <c r="AD531" s="5" t="s">
        <v>27</v>
      </c>
      <c r="AE531" s="5" t="s">
        <v>28</v>
      </c>
      <c r="AF531" s="5" t="s">
        <v>28</v>
      </c>
      <c r="AG531" s="3">
        <v>0.32291666666666702</v>
      </c>
      <c r="AH531" s="5" t="s">
        <v>438</v>
      </c>
      <c r="AI531" s="5" t="s">
        <v>27</v>
      </c>
      <c r="AK531" s="31" t="s">
        <v>1149</v>
      </c>
    </row>
    <row r="532" spans="1:37" x14ac:dyDescent="0.25">
      <c r="A532" s="89">
        <v>5</v>
      </c>
      <c r="B532" s="122">
        <v>43172</v>
      </c>
      <c r="C532" s="90">
        <v>15</v>
      </c>
      <c r="D532" s="146">
        <v>221</v>
      </c>
      <c r="E532" s="91">
        <v>282</v>
      </c>
      <c r="F532" s="91">
        <v>103</v>
      </c>
      <c r="G532" s="123">
        <v>27</v>
      </c>
      <c r="H532" s="123">
        <v>92</v>
      </c>
      <c r="I532" s="123">
        <v>28</v>
      </c>
      <c r="J532" s="123"/>
      <c r="K532" s="123">
        <v>12</v>
      </c>
      <c r="L532" s="124"/>
      <c r="M532" s="124">
        <v>2</v>
      </c>
      <c r="N532" s="124"/>
      <c r="O532" s="124"/>
      <c r="P532" s="124"/>
      <c r="Q532" s="125">
        <v>10</v>
      </c>
      <c r="R532" s="125"/>
      <c r="T532" s="94" t="s">
        <v>63</v>
      </c>
      <c r="U532" s="94" t="s">
        <v>797</v>
      </c>
      <c r="V532" s="34" t="s">
        <v>806</v>
      </c>
      <c r="W532" s="95">
        <v>0.33194444444444443</v>
      </c>
      <c r="X532" s="95">
        <v>0.39930555555555558</v>
      </c>
      <c r="Y532" s="94">
        <v>1</v>
      </c>
      <c r="Z532" s="5" t="s">
        <v>29</v>
      </c>
      <c r="AA532" s="118">
        <v>1</v>
      </c>
      <c r="AB532" s="5" t="s">
        <v>258</v>
      </c>
      <c r="AC532" s="94">
        <v>6</v>
      </c>
      <c r="AD532" s="5" t="s">
        <v>141</v>
      </c>
      <c r="AE532" s="94" t="s">
        <v>28</v>
      </c>
      <c r="AF532" s="94" t="s">
        <v>28</v>
      </c>
      <c r="AG532" s="95">
        <v>0.32291666666666669</v>
      </c>
      <c r="AH532" s="47" t="s">
        <v>546</v>
      </c>
      <c r="AI532" s="94" t="s">
        <v>141</v>
      </c>
      <c r="AJ532" s="13" t="s">
        <v>1147</v>
      </c>
      <c r="AK532" s="26"/>
    </row>
    <row r="533" spans="1:37" x14ac:dyDescent="0.25">
      <c r="A533" s="89">
        <v>5</v>
      </c>
      <c r="B533" s="122">
        <v>43172</v>
      </c>
      <c r="C533" s="90">
        <v>15</v>
      </c>
      <c r="D533" s="10">
        <v>9</v>
      </c>
      <c r="E533" s="10">
        <v>93</v>
      </c>
      <c r="F533" s="10">
        <v>2</v>
      </c>
      <c r="G533" s="10">
        <v>52</v>
      </c>
      <c r="H533" s="10">
        <v>42</v>
      </c>
      <c r="I533" s="10">
        <v>7</v>
      </c>
      <c r="K533" s="10">
        <v>37</v>
      </c>
      <c r="T533" s="94" t="s">
        <v>63</v>
      </c>
      <c r="U533" s="94" t="s">
        <v>1139</v>
      </c>
      <c r="V533" s="47" t="s">
        <v>1140</v>
      </c>
      <c r="W533" s="95">
        <v>0.42499999999999999</v>
      </c>
      <c r="X533" s="95">
        <v>0.44444444444444442</v>
      </c>
      <c r="Y533" s="94">
        <v>1</v>
      </c>
      <c r="Z533" s="5" t="s">
        <v>29</v>
      </c>
      <c r="AA533" s="118">
        <v>1</v>
      </c>
      <c r="AB533" s="94" t="s">
        <v>246</v>
      </c>
      <c r="AC533" s="94">
        <v>5</v>
      </c>
      <c r="AD533" s="5" t="s">
        <v>141</v>
      </c>
      <c r="AE533" s="94" t="s">
        <v>28</v>
      </c>
      <c r="AF533" s="94" t="s">
        <v>28</v>
      </c>
      <c r="AG533" s="95">
        <v>0.32291666666666669</v>
      </c>
      <c r="AH533" s="94" t="s">
        <v>438</v>
      </c>
      <c r="AI533" s="94" t="s">
        <v>141</v>
      </c>
      <c r="AJ533" s="96" t="s">
        <v>1141</v>
      </c>
      <c r="AK533" s="96"/>
    </row>
    <row r="534" spans="1:37" s="75" customFormat="1" x14ac:dyDescent="0.25">
      <c r="A534" s="1">
        <v>5</v>
      </c>
      <c r="B534" s="120">
        <v>43172</v>
      </c>
      <c r="C534" s="20">
        <v>15</v>
      </c>
      <c r="D534" s="55">
        <v>10</v>
      </c>
      <c r="E534" s="55">
        <v>21</v>
      </c>
      <c r="F534" s="55"/>
      <c r="G534" s="55"/>
      <c r="H534" s="55">
        <v>4</v>
      </c>
      <c r="I534" s="55"/>
      <c r="J534" s="55"/>
      <c r="K534" s="55"/>
      <c r="L534" s="126">
        <v>4</v>
      </c>
      <c r="M534" s="126"/>
      <c r="N534" s="127"/>
      <c r="O534" s="126"/>
      <c r="P534" s="127"/>
      <c r="Q534" s="128"/>
      <c r="R534" s="127"/>
      <c r="S534" s="127"/>
      <c r="T534" s="14" t="s">
        <v>91</v>
      </c>
      <c r="U534" s="14" t="s">
        <v>499</v>
      </c>
      <c r="V534" s="25" t="s">
        <v>500</v>
      </c>
      <c r="W534" s="17" t="s">
        <v>280</v>
      </c>
      <c r="X534" s="17" t="s">
        <v>889</v>
      </c>
      <c r="Y534" s="5">
        <v>1</v>
      </c>
      <c r="Z534" s="13" t="s">
        <v>29</v>
      </c>
      <c r="AA534" s="13">
        <v>1</v>
      </c>
      <c r="AB534" s="116" t="s">
        <v>246</v>
      </c>
      <c r="AC534" s="13">
        <v>8</v>
      </c>
      <c r="AD534" s="13" t="s">
        <v>141</v>
      </c>
      <c r="AE534" s="13" t="s">
        <v>28</v>
      </c>
      <c r="AF534" s="5" t="s">
        <v>28</v>
      </c>
      <c r="AG534" s="17" t="s">
        <v>1151</v>
      </c>
      <c r="AH534" s="13" t="s">
        <v>438</v>
      </c>
      <c r="AI534" s="13" t="s">
        <v>141</v>
      </c>
      <c r="AJ534" s="33"/>
      <c r="AK534" s="13"/>
    </row>
    <row r="535" spans="1:37" s="75" customFormat="1" x14ac:dyDescent="0.25">
      <c r="A535" s="1">
        <v>5</v>
      </c>
      <c r="B535" s="120">
        <v>43172</v>
      </c>
      <c r="C535" s="20">
        <v>15</v>
      </c>
      <c r="D535" s="55">
        <v>6</v>
      </c>
      <c r="E535" s="55"/>
      <c r="F535" s="55"/>
      <c r="G535" s="55"/>
      <c r="H535" s="55">
        <v>4</v>
      </c>
      <c r="I535" s="55">
        <v>2</v>
      </c>
      <c r="J535" s="55">
        <v>8</v>
      </c>
      <c r="K535" s="55"/>
      <c r="L535" s="127"/>
      <c r="M535" s="127"/>
      <c r="N535" s="127"/>
      <c r="O535" s="126"/>
      <c r="P535" s="127"/>
      <c r="Q535" s="127">
        <v>4</v>
      </c>
      <c r="R535" s="127"/>
      <c r="S535" s="127"/>
      <c r="T535" s="14" t="s">
        <v>91</v>
      </c>
      <c r="U535" s="14" t="s">
        <v>267</v>
      </c>
      <c r="V535" s="25" t="s">
        <v>268</v>
      </c>
      <c r="W535" s="17" t="s">
        <v>743</v>
      </c>
      <c r="X535" s="17" t="s">
        <v>173</v>
      </c>
      <c r="Y535" s="5">
        <v>1</v>
      </c>
      <c r="Z535" s="13" t="s">
        <v>29</v>
      </c>
      <c r="AA535" s="13">
        <v>1</v>
      </c>
      <c r="AB535" s="116" t="s">
        <v>246</v>
      </c>
      <c r="AC535" s="13">
        <v>9</v>
      </c>
      <c r="AD535" s="13" t="s">
        <v>141</v>
      </c>
      <c r="AE535" s="13" t="s">
        <v>28</v>
      </c>
      <c r="AF535" s="5" t="s">
        <v>28</v>
      </c>
      <c r="AG535" s="17" t="s">
        <v>1151</v>
      </c>
      <c r="AH535" s="13" t="s">
        <v>438</v>
      </c>
      <c r="AI535" s="13" t="s">
        <v>141</v>
      </c>
      <c r="AJ535" s="33" t="s">
        <v>1173</v>
      </c>
      <c r="AK535" s="13"/>
    </row>
    <row r="536" spans="1:37" s="75" customFormat="1" x14ac:dyDescent="0.25">
      <c r="A536" s="1">
        <v>5</v>
      </c>
      <c r="B536" s="120">
        <v>43168</v>
      </c>
      <c r="C536" s="2">
        <v>16</v>
      </c>
      <c r="D536" s="10">
        <v>19</v>
      </c>
      <c r="E536" s="27">
        <v>8</v>
      </c>
      <c r="F536" s="10">
        <v>3</v>
      </c>
      <c r="G536" s="10">
        <v>2</v>
      </c>
      <c r="H536" s="10">
        <v>4</v>
      </c>
      <c r="I536" s="10">
        <v>2</v>
      </c>
      <c r="J536" s="10"/>
      <c r="K536" s="10"/>
      <c r="L536" s="16"/>
      <c r="M536" s="16"/>
      <c r="N536" s="16"/>
      <c r="O536" s="16">
        <v>1</v>
      </c>
      <c r="P536" s="16"/>
      <c r="Q536" s="16"/>
      <c r="R536" s="16"/>
      <c r="S536" s="16"/>
      <c r="T536" s="5" t="s">
        <v>63</v>
      </c>
      <c r="U536" s="5" t="s">
        <v>447</v>
      </c>
      <c r="V536" s="34" t="s">
        <v>456</v>
      </c>
      <c r="W536" s="3">
        <v>0.55902777777777779</v>
      </c>
      <c r="X536" s="3">
        <v>0.56597222222222221</v>
      </c>
      <c r="Y536" s="5">
        <v>1</v>
      </c>
      <c r="Z536" s="13" t="s">
        <v>29</v>
      </c>
      <c r="AA536" s="108">
        <v>1</v>
      </c>
      <c r="AB536" s="5" t="s">
        <v>145</v>
      </c>
      <c r="AC536" s="5">
        <v>4</v>
      </c>
      <c r="AD536" s="5" t="s">
        <v>27</v>
      </c>
      <c r="AE536" s="5" t="s">
        <v>28</v>
      </c>
      <c r="AF536" s="111" t="s">
        <v>28</v>
      </c>
      <c r="AG536" s="3">
        <v>0.67430555555555605</v>
      </c>
      <c r="AH536" s="5" t="s">
        <v>445</v>
      </c>
      <c r="AI536" s="5" t="s">
        <v>27</v>
      </c>
      <c r="AJ536" s="13"/>
      <c r="AK536" s="32" t="s">
        <v>1030</v>
      </c>
    </row>
    <row r="537" spans="1:37" s="75" customFormat="1" x14ac:dyDescent="0.25">
      <c r="A537" s="1">
        <v>5</v>
      </c>
      <c r="B537" s="120">
        <v>43168</v>
      </c>
      <c r="C537" s="2">
        <v>16</v>
      </c>
      <c r="D537" s="10">
        <v>4</v>
      </c>
      <c r="E537" s="27">
        <v>7</v>
      </c>
      <c r="F537" s="10">
        <v>5</v>
      </c>
      <c r="G537" s="10">
        <v>5</v>
      </c>
      <c r="H537" s="10">
        <v>1</v>
      </c>
      <c r="I537" s="10">
        <v>4</v>
      </c>
      <c r="J537" s="10"/>
      <c r="K537" s="10"/>
      <c r="L537" s="16"/>
      <c r="M537" s="16"/>
      <c r="N537" s="16"/>
      <c r="O537" s="16"/>
      <c r="P537" s="16"/>
      <c r="Q537" s="16"/>
      <c r="R537" s="16"/>
      <c r="S537" s="16"/>
      <c r="T537" s="5" t="s">
        <v>63</v>
      </c>
      <c r="U537" s="5" t="s">
        <v>158</v>
      </c>
      <c r="V537" s="34" t="s">
        <v>457</v>
      </c>
      <c r="W537" s="3">
        <v>0.57152777777777775</v>
      </c>
      <c r="X537" s="3">
        <v>0.57847222222222217</v>
      </c>
      <c r="Y537" s="108">
        <v>1</v>
      </c>
      <c r="Z537" s="13" t="s">
        <v>29</v>
      </c>
      <c r="AA537" s="5">
        <v>1</v>
      </c>
      <c r="AB537" s="5" t="s">
        <v>145</v>
      </c>
      <c r="AC537" s="5">
        <v>4</v>
      </c>
      <c r="AD537" s="5" t="s">
        <v>27</v>
      </c>
      <c r="AE537" s="5" t="s">
        <v>28</v>
      </c>
      <c r="AF537" s="111" t="s">
        <v>28</v>
      </c>
      <c r="AG537" s="3">
        <v>0.67430555555555605</v>
      </c>
      <c r="AH537" s="5" t="s">
        <v>445</v>
      </c>
      <c r="AI537" s="5" t="s">
        <v>27</v>
      </c>
      <c r="AJ537" s="13" t="s">
        <v>1109</v>
      </c>
      <c r="AK537" s="32" t="s">
        <v>1030</v>
      </c>
    </row>
    <row r="538" spans="1:37" s="75" customFormat="1" x14ac:dyDescent="0.25">
      <c r="A538" s="1">
        <v>5</v>
      </c>
      <c r="B538" s="120">
        <v>43168</v>
      </c>
      <c r="C538" s="2">
        <v>16</v>
      </c>
      <c r="D538" s="10">
        <v>29</v>
      </c>
      <c r="E538" s="10">
        <v>15</v>
      </c>
      <c r="F538" s="10"/>
      <c r="G538" s="10">
        <v>2</v>
      </c>
      <c r="H538" s="27">
        <v>6</v>
      </c>
      <c r="I538" s="10">
        <v>4</v>
      </c>
      <c r="J538" s="10"/>
      <c r="K538" s="10"/>
      <c r="L538" s="16"/>
      <c r="M538" s="16"/>
      <c r="N538" s="16"/>
      <c r="O538" s="16">
        <v>1</v>
      </c>
      <c r="P538" s="16"/>
      <c r="Q538" s="16"/>
      <c r="R538" s="16"/>
      <c r="S538" s="16"/>
      <c r="T538" s="5" t="s">
        <v>63</v>
      </c>
      <c r="U538" s="5" t="s">
        <v>160</v>
      </c>
      <c r="V538" s="34" t="s">
        <v>458</v>
      </c>
      <c r="W538" s="3">
        <v>0.59027777777777779</v>
      </c>
      <c r="X538" s="3">
        <v>0.59722222222222221</v>
      </c>
      <c r="Y538" s="108">
        <v>1</v>
      </c>
      <c r="Z538" s="13" t="s">
        <v>29</v>
      </c>
      <c r="AA538" s="108">
        <v>1</v>
      </c>
      <c r="AB538" s="5" t="s">
        <v>145</v>
      </c>
      <c r="AC538" s="5">
        <v>4</v>
      </c>
      <c r="AD538" s="5" t="s">
        <v>141</v>
      </c>
      <c r="AE538" s="5" t="s">
        <v>28</v>
      </c>
      <c r="AF538" s="5" t="s">
        <v>28</v>
      </c>
      <c r="AG538" s="3">
        <v>0.67430555555555605</v>
      </c>
      <c r="AH538" s="5" t="s">
        <v>445</v>
      </c>
      <c r="AI538" s="5" t="s">
        <v>27</v>
      </c>
      <c r="AJ538" s="13" t="s">
        <v>1110</v>
      </c>
      <c r="AK538" s="32" t="s">
        <v>1113</v>
      </c>
    </row>
    <row r="539" spans="1:37" s="75" customFormat="1" x14ac:dyDescent="0.25">
      <c r="A539" s="1">
        <v>5</v>
      </c>
      <c r="B539" s="120">
        <v>43168</v>
      </c>
      <c r="C539" s="2">
        <v>16</v>
      </c>
      <c r="D539" s="10">
        <v>4</v>
      </c>
      <c r="E539" s="27">
        <v>18</v>
      </c>
      <c r="F539" s="10"/>
      <c r="G539" s="10">
        <v>2</v>
      </c>
      <c r="H539" s="10">
        <v>3</v>
      </c>
      <c r="I539" s="10">
        <v>2</v>
      </c>
      <c r="J539" s="10"/>
      <c r="K539" s="10"/>
      <c r="L539" s="16"/>
      <c r="M539" s="16"/>
      <c r="N539" s="16"/>
      <c r="O539" s="16"/>
      <c r="P539" s="16"/>
      <c r="Q539" s="16"/>
      <c r="R539" s="16"/>
      <c r="S539" s="16"/>
      <c r="T539" s="5" t="s">
        <v>63</v>
      </c>
      <c r="U539" s="5" t="s">
        <v>161</v>
      </c>
      <c r="V539" s="34" t="s">
        <v>669</v>
      </c>
      <c r="W539" s="3">
        <v>0.62777777777777777</v>
      </c>
      <c r="X539" s="3">
        <v>0.64513888888888882</v>
      </c>
      <c r="Y539" s="108">
        <v>1</v>
      </c>
      <c r="Z539" s="13" t="s">
        <v>29</v>
      </c>
      <c r="AA539" s="108">
        <v>1</v>
      </c>
      <c r="AB539" s="5" t="s">
        <v>145</v>
      </c>
      <c r="AC539" s="5">
        <v>3</v>
      </c>
      <c r="AD539" s="5" t="s">
        <v>141</v>
      </c>
      <c r="AE539" s="5" t="s">
        <v>28</v>
      </c>
      <c r="AF539" s="111" t="s">
        <v>28</v>
      </c>
      <c r="AG539" s="3">
        <v>0.67430555555555605</v>
      </c>
      <c r="AH539" s="5" t="s">
        <v>445</v>
      </c>
      <c r="AI539" s="5" t="s">
        <v>27</v>
      </c>
      <c r="AJ539" s="13"/>
      <c r="AK539" s="32" t="s">
        <v>1112</v>
      </c>
    </row>
    <row r="540" spans="1:37" s="75" customFormat="1" x14ac:dyDescent="0.25">
      <c r="A540" s="1">
        <v>5</v>
      </c>
      <c r="B540" s="120">
        <v>43168</v>
      </c>
      <c r="C540" s="2">
        <v>16</v>
      </c>
      <c r="D540" s="10">
        <v>6</v>
      </c>
      <c r="E540" s="10"/>
      <c r="F540" s="10"/>
      <c r="G540" s="10"/>
      <c r="H540" s="10"/>
      <c r="I540" s="10">
        <v>2</v>
      </c>
      <c r="J540" s="10"/>
      <c r="K540" s="10"/>
      <c r="L540" s="16"/>
      <c r="M540" s="16"/>
      <c r="N540" s="16"/>
      <c r="O540" s="16"/>
      <c r="P540" s="16"/>
      <c r="Q540" s="16"/>
      <c r="R540" s="16"/>
      <c r="S540" s="16"/>
      <c r="T540" s="5" t="s">
        <v>24</v>
      </c>
      <c r="U540" s="5" t="s">
        <v>87</v>
      </c>
      <c r="V540" s="34" t="s">
        <v>1009</v>
      </c>
      <c r="W540" s="3">
        <v>0.55555555555555558</v>
      </c>
      <c r="X540" s="3">
        <v>0.55902777777777779</v>
      </c>
      <c r="Y540" s="5">
        <v>1</v>
      </c>
      <c r="Z540" s="13" t="s">
        <v>29</v>
      </c>
      <c r="AA540" s="108" t="s">
        <v>55</v>
      </c>
      <c r="AB540" s="5" t="s">
        <v>56</v>
      </c>
      <c r="AC540" s="5">
        <v>3</v>
      </c>
      <c r="AD540" s="5" t="s">
        <v>27</v>
      </c>
      <c r="AE540" s="5" t="s">
        <v>28</v>
      </c>
      <c r="AF540" s="5" t="s">
        <v>28</v>
      </c>
      <c r="AG540" s="3">
        <v>0.67430555555555605</v>
      </c>
      <c r="AH540" s="5" t="s">
        <v>445</v>
      </c>
      <c r="AI540" s="5" t="s">
        <v>27</v>
      </c>
      <c r="AJ540" s="13" t="s">
        <v>1010</v>
      </c>
      <c r="AK540" s="13"/>
    </row>
    <row r="541" spans="1:37" s="75" customFormat="1" x14ac:dyDescent="0.25">
      <c r="A541" s="1">
        <v>5</v>
      </c>
      <c r="B541" s="120">
        <v>43168</v>
      </c>
      <c r="C541" s="2">
        <v>16</v>
      </c>
      <c r="D541" s="21">
        <v>24</v>
      </c>
      <c r="E541" s="21">
        <v>116</v>
      </c>
      <c r="F541" s="27">
        <v>2</v>
      </c>
      <c r="G541" s="10">
        <v>2</v>
      </c>
      <c r="H541" s="21">
        <v>21</v>
      </c>
      <c r="I541" s="10">
        <v>12</v>
      </c>
      <c r="J541" s="10">
        <v>11</v>
      </c>
      <c r="K541" s="10"/>
      <c r="L541" s="16"/>
      <c r="M541" s="16"/>
      <c r="N541" s="16"/>
      <c r="O541" s="16">
        <v>1</v>
      </c>
      <c r="P541" s="16"/>
      <c r="Q541" s="16">
        <v>11</v>
      </c>
      <c r="R541" s="16"/>
      <c r="S541" s="16"/>
      <c r="T541" s="5" t="s">
        <v>24</v>
      </c>
      <c r="U541" s="5" t="s">
        <v>88</v>
      </c>
      <c r="V541" s="34" t="s">
        <v>1011</v>
      </c>
      <c r="W541" s="3">
        <v>0.58194444444444449</v>
      </c>
      <c r="X541" s="3">
        <v>0.59444444444444444</v>
      </c>
      <c r="Y541" s="5" t="s">
        <v>397</v>
      </c>
      <c r="Z541" s="5" t="s">
        <v>29</v>
      </c>
      <c r="AA541" s="5" t="s">
        <v>1012</v>
      </c>
      <c r="AB541" s="5" t="s">
        <v>56</v>
      </c>
      <c r="AC541" s="5">
        <v>2</v>
      </c>
      <c r="AD541" s="5" t="s">
        <v>27</v>
      </c>
      <c r="AE541" s="5" t="s">
        <v>31</v>
      </c>
      <c r="AF541" s="111">
        <v>0.25</v>
      </c>
      <c r="AG541" s="3">
        <v>0.67430555555555605</v>
      </c>
      <c r="AH541" s="5" t="s">
        <v>546</v>
      </c>
      <c r="AI541" s="5" t="s">
        <v>1038</v>
      </c>
      <c r="AJ541" s="13"/>
      <c r="AK541" s="31" t="s">
        <v>1114</v>
      </c>
    </row>
    <row r="542" spans="1:37" x14ac:dyDescent="0.25">
      <c r="A542" s="1">
        <v>5</v>
      </c>
      <c r="B542" s="120">
        <v>43172</v>
      </c>
      <c r="C542" s="2">
        <v>17</v>
      </c>
      <c r="D542" s="129">
        <v>260</v>
      </c>
      <c r="E542" s="129">
        <v>6</v>
      </c>
      <c r="F542" s="129"/>
      <c r="G542" s="129">
        <v>1</v>
      </c>
      <c r="H542" s="129">
        <v>1</v>
      </c>
      <c r="I542" s="129">
        <v>4</v>
      </c>
      <c r="J542" s="55"/>
      <c r="K542" s="55"/>
      <c r="L542" s="126"/>
      <c r="M542" s="126"/>
      <c r="N542" s="127"/>
      <c r="O542" s="126"/>
      <c r="P542" s="127"/>
      <c r="Q542" s="128"/>
      <c r="R542" s="127"/>
      <c r="S542" s="127"/>
      <c r="T542" s="5" t="s">
        <v>91</v>
      </c>
      <c r="U542" s="5" t="s">
        <v>265</v>
      </c>
      <c r="V542" s="34" t="s">
        <v>266</v>
      </c>
      <c r="W542" s="17" t="s">
        <v>1155</v>
      </c>
      <c r="X542" s="17" t="s">
        <v>232</v>
      </c>
      <c r="Y542" s="5">
        <v>1</v>
      </c>
      <c r="Z542" s="13" t="s">
        <v>29</v>
      </c>
      <c r="AA542" s="13">
        <v>1</v>
      </c>
      <c r="AB542" s="116" t="s">
        <v>246</v>
      </c>
      <c r="AC542" s="13">
        <v>9</v>
      </c>
      <c r="AD542" s="13" t="s">
        <v>141</v>
      </c>
      <c r="AE542" s="13" t="s">
        <v>28</v>
      </c>
      <c r="AF542" s="5" t="s">
        <v>28</v>
      </c>
      <c r="AG542" s="17" t="s">
        <v>1151</v>
      </c>
      <c r="AH542" s="13" t="s">
        <v>438</v>
      </c>
      <c r="AI542" s="13" t="s">
        <v>141</v>
      </c>
      <c r="AJ542" s="33" t="s">
        <v>1156</v>
      </c>
      <c r="AK542" s="32" t="s">
        <v>1213</v>
      </c>
    </row>
    <row r="543" spans="1:37" x14ac:dyDescent="0.25">
      <c r="A543" s="1">
        <v>5</v>
      </c>
      <c r="B543" s="120">
        <v>43168</v>
      </c>
      <c r="C543" s="2">
        <v>23</v>
      </c>
      <c r="D543" s="10">
        <v>48</v>
      </c>
      <c r="E543" s="10">
        <v>9</v>
      </c>
      <c r="G543" s="10">
        <v>2</v>
      </c>
      <c r="H543" s="10">
        <v>18</v>
      </c>
      <c r="I543" s="10">
        <v>6</v>
      </c>
      <c r="K543" s="10">
        <v>7</v>
      </c>
      <c r="N543" s="16">
        <v>3</v>
      </c>
      <c r="T543" s="5" t="s">
        <v>63</v>
      </c>
      <c r="U543" s="5" t="s">
        <v>151</v>
      </c>
      <c r="V543" s="34" t="s">
        <v>452</v>
      </c>
      <c r="W543" s="3">
        <v>0.44791666666666669</v>
      </c>
      <c r="X543" s="3">
        <v>0.4604166666666667</v>
      </c>
      <c r="Y543" s="5">
        <v>2</v>
      </c>
      <c r="Z543" s="13" t="s">
        <v>29</v>
      </c>
      <c r="AA543" s="5">
        <v>2</v>
      </c>
      <c r="AB543" s="5" t="s">
        <v>145</v>
      </c>
      <c r="AC543" s="5">
        <v>7</v>
      </c>
      <c r="AD543" s="5" t="s">
        <v>27</v>
      </c>
      <c r="AE543" s="5" t="s">
        <v>28</v>
      </c>
      <c r="AF543" s="5" t="s">
        <v>28</v>
      </c>
      <c r="AG543" s="3">
        <v>0.6743055555555556</v>
      </c>
      <c r="AH543" s="5" t="s">
        <v>445</v>
      </c>
      <c r="AI543" s="5" t="s">
        <v>27</v>
      </c>
      <c r="AJ543" s="14" t="s">
        <v>1039</v>
      </c>
    </row>
    <row r="544" spans="1:37" x14ac:dyDescent="0.25">
      <c r="A544" s="1">
        <v>5</v>
      </c>
      <c r="B544" s="120">
        <v>43168</v>
      </c>
      <c r="C544" s="2">
        <v>23</v>
      </c>
      <c r="D544" s="10">
        <v>3</v>
      </c>
      <c r="E544" s="10">
        <v>219</v>
      </c>
      <c r="G544" s="10">
        <v>2</v>
      </c>
      <c r="H544" s="10">
        <v>1</v>
      </c>
      <c r="I544" s="10">
        <v>1</v>
      </c>
      <c r="K544" s="10">
        <v>3</v>
      </c>
      <c r="N544" s="16">
        <v>1</v>
      </c>
      <c r="T544" s="5" t="s">
        <v>63</v>
      </c>
      <c r="U544" s="5" t="s">
        <v>152</v>
      </c>
      <c r="V544" s="34" t="s">
        <v>453</v>
      </c>
      <c r="W544" s="3">
        <v>0.46875</v>
      </c>
      <c r="X544" s="3">
        <v>0.48402777777777778</v>
      </c>
      <c r="Y544" s="5">
        <v>2</v>
      </c>
      <c r="Z544" s="13" t="s">
        <v>29</v>
      </c>
      <c r="AA544" s="5">
        <v>1</v>
      </c>
      <c r="AB544" s="5" t="s">
        <v>145</v>
      </c>
      <c r="AC544" s="5">
        <v>3</v>
      </c>
      <c r="AD544" s="5" t="s">
        <v>27</v>
      </c>
      <c r="AE544" s="5" t="s">
        <v>28</v>
      </c>
      <c r="AF544" s="5" t="s">
        <v>28</v>
      </c>
      <c r="AG544" s="3">
        <v>0.67430555555555605</v>
      </c>
      <c r="AH544" s="5" t="s">
        <v>445</v>
      </c>
      <c r="AI544" s="5" t="s">
        <v>27</v>
      </c>
    </row>
    <row r="545" spans="1:37" x14ac:dyDescent="0.25">
      <c r="A545" s="1">
        <v>5</v>
      </c>
      <c r="B545" s="120">
        <v>43168</v>
      </c>
      <c r="C545" s="2">
        <v>23</v>
      </c>
      <c r="D545" s="10">
        <v>49</v>
      </c>
      <c r="E545" s="10">
        <v>8</v>
      </c>
      <c r="G545" s="10">
        <v>6</v>
      </c>
      <c r="I545" s="10">
        <v>1</v>
      </c>
      <c r="K545" s="10">
        <v>4</v>
      </c>
      <c r="T545" s="5" t="s">
        <v>63</v>
      </c>
      <c r="U545" s="5" t="s">
        <v>153</v>
      </c>
      <c r="V545" s="34" t="s">
        <v>671</v>
      </c>
      <c r="W545" s="3">
        <v>0.49305555555555558</v>
      </c>
      <c r="X545" s="3">
        <v>0.50277777777777777</v>
      </c>
      <c r="Y545" s="5">
        <v>1</v>
      </c>
      <c r="Z545" s="13" t="s">
        <v>29</v>
      </c>
      <c r="AA545" s="5">
        <v>2</v>
      </c>
      <c r="AB545" s="5" t="s">
        <v>145</v>
      </c>
      <c r="AC545" s="5">
        <v>2</v>
      </c>
      <c r="AD545" s="5" t="s">
        <v>141</v>
      </c>
      <c r="AE545" s="5" t="s">
        <v>28</v>
      </c>
      <c r="AF545" s="5" t="s">
        <v>28</v>
      </c>
      <c r="AG545" s="3">
        <v>0.67430555555555605</v>
      </c>
      <c r="AH545" s="5" t="s">
        <v>445</v>
      </c>
      <c r="AI545" s="5" t="s">
        <v>27</v>
      </c>
      <c r="AJ545" s="14" t="s">
        <v>1106</v>
      </c>
    </row>
    <row r="546" spans="1:37" x14ac:dyDescent="0.25">
      <c r="A546" s="1">
        <v>5</v>
      </c>
      <c r="B546" s="120">
        <v>43168</v>
      </c>
      <c r="C546" s="2">
        <v>23</v>
      </c>
      <c r="D546" s="10">
        <v>2</v>
      </c>
      <c r="E546" s="10">
        <v>4</v>
      </c>
      <c r="F546" s="10">
        <v>1</v>
      </c>
      <c r="G546" s="10">
        <v>3</v>
      </c>
      <c r="H546" s="10">
        <v>7</v>
      </c>
      <c r="I546" s="10">
        <v>8</v>
      </c>
      <c r="Q546" s="16">
        <v>18</v>
      </c>
      <c r="T546" s="5" t="s">
        <v>63</v>
      </c>
      <c r="U546" s="5" t="s">
        <v>155</v>
      </c>
      <c r="V546" s="34" t="s">
        <v>941</v>
      </c>
      <c r="W546" s="3">
        <v>0.52777777777777779</v>
      </c>
      <c r="X546" s="3">
        <v>0.53472222222222221</v>
      </c>
      <c r="Y546" s="5">
        <v>1</v>
      </c>
      <c r="Z546" s="13" t="s">
        <v>29</v>
      </c>
      <c r="AA546" s="108">
        <v>1</v>
      </c>
      <c r="AB546" s="5" t="s">
        <v>145</v>
      </c>
      <c r="AC546" s="5">
        <v>3</v>
      </c>
      <c r="AD546" s="5" t="s">
        <v>141</v>
      </c>
      <c r="AE546" s="5" t="s">
        <v>28</v>
      </c>
      <c r="AF546" s="5" t="s">
        <v>28</v>
      </c>
      <c r="AG546" s="3">
        <v>0.67430555555555605</v>
      </c>
      <c r="AH546" s="5" t="s">
        <v>445</v>
      </c>
      <c r="AI546" s="5" t="s">
        <v>27</v>
      </c>
      <c r="AJ546" s="13" t="s">
        <v>1107</v>
      </c>
    </row>
    <row r="547" spans="1:37" x14ac:dyDescent="0.25">
      <c r="A547" s="1">
        <v>5</v>
      </c>
      <c r="B547" s="120">
        <v>43168</v>
      </c>
      <c r="C547" s="2">
        <v>24</v>
      </c>
      <c r="D547" s="10">
        <v>3</v>
      </c>
      <c r="E547" s="10">
        <v>18</v>
      </c>
      <c r="G547" s="10">
        <v>3</v>
      </c>
      <c r="H547" s="10">
        <v>18</v>
      </c>
      <c r="I547" s="10">
        <v>19</v>
      </c>
      <c r="Q547" s="16">
        <v>3</v>
      </c>
      <c r="T547" s="5" t="s">
        <v>63</v>
      </c>
      <c r="U547" s="5" t="s">
        <v>149</v>
      </c>
      <c r="V547" s="34" t="s">
        <v>451</v>
      </c>
      <c r="W547" s="3">
        <v>0.40833333333333338</v>
      </c>
      <c r="X547" s="3">
        <v>0.4201388888888889</v>
      </c>
      <c r="Y547" s="5">
        <v>2</v>
      </c>
      <c r="Z547" s="13" t="s">
        <v>29</v>
      </c>
      <c r="AA547" s="108" t="s">
        <v>55</v>
      </c>
      <c r="AB547" s="5" t="s">
        <v>145</v>
      </c>
      <c r="AC547" s="5">
        <v>5</v>
      </c>
      <c r="AD547" s="5" t="s">
        <v>27</v>
      </c>
      <c r="AE547" s="5" t="s">
        <v>28</v>
      </c>
      <c r="AF547" s="5" t="s">
        <v>28</v>
      </c>
      <c r="AG547" s="3">
        <v>0.6743055555555556</v>
      </c>
      <c r="AH547" s="5" t="s">
        <v>445</v>
      </c>
      <c r="AI547" s="5" t="s">
        <v>27</v>
      </c>
    </row>
    <row r="548" spans="1:37" x14ac:dyDescent="0.25">
      <c r="A548" s="1">
        <v>5</v>
      </c>
      <c r="B548" s="120">
        <v>43168</v>
      </c>
      <c r="C548" s="2">
        <v>24</v>
      </c>
      <c r="D548" s="10">
        <v>2</v>
      </c>
      <c r="E548" s="10">
        <v>1</v>
      </c>
      <c r="G548" s="10">
        <v>4</v>
      </c>
      <c r="I548" s="10">
        <v>2</v>
      </c>
      <c r="J548" s="10">
        <v>27</v>
      </c>
      <c r="Q548" s="16">
        <v>9</v>
      </c>
      <c r="T548" s="5" t="s">
        <v>63</v>
      </c>
      <c r="U548" s="5" t="s">
        <v>151</v>
      </c>
      <c r="V548" s="34" t="s">
        <v>452</v>
      </c>
      <c r="W548" s="3">
        <v>0.4375</v>
      </c>
      <c r="X548" s="3">
        <v>0.44791666666666669</v>
      </c>
      <c r="Y548" s="5">
        <v>2</v>
      </c>
      <c r="Z548" s="13" t="s">
        <v>29</v>
      </c>
      <c r="AA548" s="5">
        <v>2</v>
      </c>
      <c r="AB548" s="5" t="s">
        <v>145</v>
      </c>
      <c r="AC548" s="5">
        <v>7</v>
      </c>
      <c r="AD548" s="5" t="s">
        <v>27</v>
      </c>
      <c r="AE548" s="5" t="s">
        <v>28</v>
      </c>
      <c r="AF548" s="5" t="s">
        <v>28</v>
      </c>
      <c r="AG548" s="3">
        <v>0.6743055555555556</v>
      </c>
      <c r="AH548" s="5" t="s">
        <v>445</v>
      </c>
      <c r="AI548" s="5" t="s">
        <v>27</v>
      </c>
      <c r="AJ548" s="14"/>
    </row>
    <row r="549" spans="1:37" x14ac:dyDescent="0.25">
      <c r="A549" s="1">
        <v>5</v>
      </c>
      <c r="B549" s="120">
        <v>43181</v>
      </c>
      <c r="C549" s="2">
        <v>22</v>
      </c>
      <c r="D549" s="10">
        <v>1</v>
      </c>
      <c r="H549" s="10">
        <v>6</v>
      </c>
      <c r="I549" s="10">
        <v>38</v>
      </c>
      <c r="J549" s="10">
        <v>16</v>
      </c>
      <c r="T549" s="5" t="s">
        <v>24</v>
      </c>
      <c r="U549" s="5" t="s">
        <v>519</v>
      </c>
      <c r="V549" s="34" t="s">
        <v>1174</v>
      </c>
      <c r="W549" s="3">
        <v>0.41319444444444442</v>
      </c>
      <c r="X549" s="3">
        <v>0.42777777777777781</v>
      </c>
      <c r="Y549" s="5" t="s">
        <v>466</v>
      </c>
      <c r="Z549" s="13" t="s">
        <v>29</v>
      </c>
      <c r="AA549" s="108" t="s">
        <v>25</v>
      </c>
      <c r="AB549" s="5" t="s">
        <v>148</v>
      </c>
      <c r="AC549" s="5">
        <v>8</v>
      </c>
      <c r="AD549" s="5" t="s">
        <v>27</v>
      </c>
      <c r="AE549" s="5" t="s">
        <v>28</v>
      </c>
      <c r="AF549" s="5" t="s">
        <v>28</v>
      </c>
      <c r="AG549" s="3">
        <v>0.56041666666666701</v>
      </c>
      <c r="AH549" s="5" t="s">
        <v>445</v>
      </c>
      <c r="AI549" s="5" t="s">
        <v>1175</v>
      </c>
    </row>
    <row r="550" spans="1:37" x14ac:dyDescent="0.25">
      <c r="A550" s="1">
        <v>5</v>
      </c>
      <c r="B550" s="120">
        <v>43181</v>
      </c>
      <c r="C550" s="2">
        <v>22</v>
      </c>
      <c r="D550" s="10">
        <v>4</v>
      </c>
      <c r="E550" s="10">
        <v>6</v>
      </c>
      <c r="F550" s="10">
        <v>25</v>
      </c>
      <c r="H550" s="10">
        <v>50</v>
      </c>
      <c r="I550" s="10">
        <v>50</v>
      </c>
      <c r="J550" s="10">
        <v>8</v>
      </c>
      <c r="Q550" s="16">
        <v>1</v>
      </c>
      <c r="T550" s="5" t="s">
        <v>24</v>
      </c>
      <c r="U550" s="5" t="s">
        <v>180</v>
      </c>
      <c r="V550" s="34" t="s">
        <v>1176</v>
      </c>
      <c r="W550" s="3">
        <v>0.44444444444444442</v>
      </c>
      <c r="X550" s="3">
        <v>0.47847222222222219</v>
      </c>
      <c r="Y550" s="5" t="s">
        <v>527</v>
      </c>
      <c r="Z550" s="5" t="s">
        <v>29</v>
      </c>
      <c r="AA550" s="5">
        <v>2</v>
      </c>
      <c r="AB550" s="5" t="s">
        <v>145</v>
      </c>
      <c r="AC550" s="5">
        <v>8</v>
      </c>
      <c r="AD550" s="5" t="s">
        <v>27</v>
      </c>
      <c r="AE550" s="5" t="s">
        <v>28</v>
      </c>
      <c r="AF550" s="5" t="s">
        <v>28</v>
      </c>
      <c r="AG550" s="3">
        <v>0.56041666666666701</v>
      </c>
      <c r="AH550" s="5" t="s">
        <v>445</v>
      </c>
      <c r="AI550" s="5" t="s">
        <v>1175</v>
      </c>
    </row>
    <row r="551" spans="1:37" x14ac:dyDescent="0.25">
      <c r="A551" s="1">
        <v>5</v>
      </c>
      <c r="B551" s="120">
        <v>43181</v>
      </c>
      <c r="C551" s="2">
        <v>22</v>
      </c>
      <c r="D551" s="10">
        <v>2</v>
      </c>
      <c r="E551" s="27">
        <v>15</v>
      </c>
      <c r="F551" s="27">
        <v>33</v>
      </c>
      <c r="H551" s="27">
        <v>58</v>
      </c>
      <c r="I551" s="27">
        <v>30</v>
      </c>
      <c r="K551" s="10">
        <v>3</v>
      </c>
      <c r="T551" s="5" t="s">
        <v>24</v>
      </c>
      <c r="U551" s="5" t="s">
        <v>181</v>
      </c>
      <c r="V551" s="34" t="s">
        <v>1177</v>
      </c>
      <c r="W551" s="3">
        <v>0.49305555555555558</v>
      </c>
      <c r="X551" s="3">
        <v>0.52083333333333337</v>
      </c>
      <c r="Y551" s="5" t="s">
        <v>780</v>
      </c>
      <c r="Z551" s="5" t="s">
        <v>29</v>
      </c>
      <c r="AA551" s="5" t="s">
        <v>780</v>
      </c>
      <c r="AB551" s="5" t="s">
        <v>145</v>
      </c>
      <c r="AC551" s="5">
        <v>8</v>
      </c>
      <c r="AD551" s="5" t="s">
        <v>27</v>
      </c>
      <c r="AE551" s="5" t="s">
        <v>28</v>
      </c>
      <c r="AF551" s="5" t="s">
        <v>28</v>
      </c>
      <c r="AG551" s="3">
        <v>0.56041666666666701</v>
      </c>
      <c r="AH551" s="5" t="s">
        <v>546</v>
      </c>
      <c r="AI551" s="5" t="s">
        <v>1178</v>
      </c>
      <c r="AK551" s="31" t="s">
        <v>1179</v>
      </c>
    </row>
    <row r="552" spans="1:37" x14ac:dyDescent="0.25">
      <c r="A552" s="1">
        <v>5</v>
      </c>
      <c r="B552" s="120">
        <v>43181</v>
      </c>
      <c r="C552" s="2">
        <v>20</v>
      </c>
      <c r="D552" s="27">
        <v>44</v>
      </c>
      <c r="E552" s="10">
        <v>7</v>
      </c>
      <c r="G552" s="10">
        <v>3</v>
      </c>
      <c r="H552" s="27">
        <v>10</v>
      </c>
      <c r="I552" s="10">
        <v>7</v>
      </c>
      <c r="K552" s="27">
        <v>4</v>
      </c>
      <c r="T552" s="5" t="s">
        <v>24</v>
      </c>
      <c r="U552" s="5" t="s">
        <v>183</v>
      </c>
      <c r="V552" s="34" t="s">
        <v>1180</v>
      </c>
      <c r="W552" s="3">
        <v>0.54166666666666663</v>
      </c>
      <c r="X552" s="3">
        <v>0.56736111111111109</v>
      </c>
      <c r="Y552" s="5" t="s">
        <v>421</v>
      </c>
      <c r="Z552" s="5" t="s">
        <v>29</v>
      </c>
      <c r="AA552" s="108" t="s">
        <v>245</v>
      </c>
      <c r="AB552" s="5" t="s">
        <v>145</v>
      </c>
      <c r="AC552" s="5">
        <v>7</v>
      </c>
      <c r="AD552" s="5" t="s">
        <v>27</v>
      </c>
      <c r="AE552" s="5" t="s">
        <v>31</v>
      </c>
      <c r="AF552" s="111">
        <v>0.4</v>
      </c>
      <c r="AG552" s="3">
        <v>0.56041666666666701</v>
      </c>
      <c r="AH552" s="5" t="s">
        <v>546</v>
      </c>
      <c r="AI552" s="5" t="s">
        <v>1181</v>
      </c>
      <c r="AK552" s="32" t="s">
        <v>1183</v>
      </c>
    </row>
    <row r="553" spans="1:37" x14ac:dyDescent="0.25">
      <c r="A553" s="1">
        <v>5</v>
      </c>
      <c r="B553" s="120">
        <v>43181</v>
      </c>
      <c r="C553" s="2">
        <v>20</v>
      </c>
      <c r="D553" s="10">
        <v>14</v>
      </c>
      <c r="E553" s="10">
        <v>7</v>
      </c>
      <c r="G553" s="10">
        <v>10</v>
      </c>
      <c r="H553" s="10">
        <v>10</v>
      </c>
      <c r="I553" s="10">
        <v>4</v>
      </c>
      <c r="J553" s="10">
        <v>1</v>
      </c>
      <c r="K553" s="10">
        <v>2</v>
      </c>
      <c r="Q553" s="16">
        <v>1</v>
      </c>
      <c r="T553" s="5" t="s">
        <v>24</v>
      </c>
      <c r="U553" s="5" t="s">
        <v>185</v>
      </c>
      <c r="V553" s="34" t="s">
        <v>1182</v>
      </c>
      <c r="W553" s="3">
        <v>0.59513888888888888</v>
      </c>
      <c r="X553" s="3">
        <v>0.61041666666666672</v>
      </c>
      <c r="Y553" s="5">
        <v>3</v>
      </c>
      <c r="Z553" s="5" t="s">
        <v>29</v>
      </c>
      <c r="AA553" s="108" t="s">
        <v>245</v>
      </c>
      <c r="AB553" s="5" t="s">
        <v>145</v>
      </c>
      <c r="AC553" s="5">
        <v>7</v>
      </c>
      <c r="AD553" s="5" t="s">
        <v>27</v>
      </c>
      <c r="AE553" s="5" t="s">
        <v>31</v>
      </c>
      <c r="AF553" s="111">
        <v>0.1</v>
      </c>
      <c r="AG553" s="3">
        <v>0.56041666666666701</v>
      </c>
      <c r="AH553" s="5" t="s">
        <v>546</v>
      </c>
      <c r="AI553" s="5" t="s">
        <v>1081</v>
      </c>
    </row>
    <row r="554" spans="1:37" x14ac:dyDescent="0.25">
      <c r="A554" s="1">
        <v>5</v>
      </c>
      <c r="B554" s="120">
        <v>43181</v>
      </c>
      <c r="C554" s="2">
        <v>20</v>
      </c>
      <c r="D554" s="10">
        <v>57</v>
      </c>
      <c r="E554" s="10">
        <v>12</v>
      </c>
      <c r="F554" s="10">
        <v>3</v>
      </c>
      <c r="G554" s="10">
        <v>24</v>
      </c>
      <c r="H554" s="10">
        <v>4</v>
      </c>
      <c r="I554" s="10">
        <v>5</v>
      </c>
      <c r="K554" s="10">
        <v>8</v>
      </c>
      <c r="L554" s="16">
        <v>3</v>
      </c>
      <c r="N554" s="16">
        <v>4</v>
      </c>
      <c r="Q554" s="16">
        <v>3</v>
      </c>
      <c r="T554" s="5" t="s">
        <v>24</v>
      </c>
      <c r="U554" s="5" t="s">
        <v>186</v>
      </c>
      <c r="V554" s="34" t="s">
        <v>976</v>
      </c>
      <c r="W554" s="3">
        <v>0.64236111111111105</v>
      </c>
      <c r="X554" s="3">
        <v>0.6645833333333333</v>
      </c>
      <c r="Y554" s="5" t="s">
        <v>527</v>
      </c>
      <c r="Z554" s="5" t="s">
        <v>29</v>
      </c>
      <c r="AA554" s="108" t="s">
        <v>245</v>
      </c>
      <c r="AB554" s="5" t="s">
        <v>145</v>
      </c>
      <c r="AC554" s="5">
        <v>8</v>
      </c>
      <c r="AD554" s="5" t="s">
        <v>27</v>
      </c>
      <c r="AE554" s="5" t="s">
        <v>28</v>
      </c>
      <c r="AF554" s="5" t="s">
        <v>28</v>
      </c>
      <c r="AG554" s="3">
        <v>0.56041666666666701</v>
      </c>
      <c r="AH554" s="5" t="s">
        <v>546</v>
      </c>
      <c r="AI554" s="5" t="s">
        <v>27</v>
      </c>
    </row>
    <row r="555" spans="1:37" x14ac:dyDescent="0.25">
      <c r="A555" s="1">
        <v>5</v>
      </c>
      <c r="B555" s="120">
        <v>43181</v>
      </c>
      <c r="C555" s="2">
        <v>20</v>
      </c>
      <c r="D555" s="10">
        <v>48</v>
      </c>
      <c r="E555" s="10">
        <v>38</v>
      </c>
      <c r="G555" s="10">
        <v>34</v>
      </c>
      <c r="H555" s="10">
        <v>2</v>
      </c>
      <c r="K555" s="10">
        <v>17</v>
      </c>
      <c r="N555" s="16">
        <v>5</v>
      </c>
      <c r="T555" s="5" t="s">
        <v>24</v>
      </c>
      <c r="U555" s="5" t="s">
        <v>187</v>
      </c>
      <c r="V555" s="34" t="s">
        <v>1184</v>
      </c>
      <c r="W555" s="3">
        <v>0.68125000000000002</v>
      </c>
      <c r="X555" s="3">
        <v>0.71111111111111114</v>
      </c>
      <c r="Y555" s="5">
        <v>2</v>
      </c>
      <c r="Z555" s="5" t="s">
        <v>29</v>
      </c>
      <c r="AA555" s="5">
        <v>3</v>
      </c>
      <c r="AB555" s="5" t="s">
        <v>145</v>
      </c>
      <c r="AC555" s="5">
        <v>8</v>
      </c>
      <c r="AD555" s="5" t="s">
        <v>27</v>
      </c>
      <c r="AE555" s="5" t="s">
        <v>28</v>
      </c>
      <c r="AF555" s="5" t="s">
        <v>28</v>
      </c>
      <c r="AG555" s="3">
        <v>0.56041666666666701</v>
      </c>
      <c r="AH555" s="5" t="s">
        <v>438</v>
      </c>
      <c r="AI555" s="5" t="s">
        <v>1185</v>
      </c>
    </row>
    <row r="556" spans="1:37" x14ac:dyDescent="0.25">
      <c r="A556" s="1">
        <v>5</v>
      </c>
      <c r="B556" s="120">
        <v>43181</v>
      </c>
      <c r="C556" s="2">
        <v>20</v>
      </c>
      <c r="D556" s="10">
        <v>2</v>
      </c>
      <c r="G556" s="10">
        <v>11</v>
      </c>
      <c r="K556" s="10">
        <v>4</v>
      </c>
      <c r="N556" s="16">
        <v>5</v>
      </c>
      <c r="T556" s="5" t="s">
        <v>24</v>
      </c>
      <c r="U556" s="5" t="s">
        <v>188</v>
      </c>
      <c r="V556" s="34" t="s">
        <v>1186</v>
      </c>
      <c r="W556" s="3">
        <v>0.72083333333333333</v>
      </c>
      <c r="X556" s="3">
        <v>0.73263888888888884</v>
      </c>
      <c r="Y556" s="5">
        <v>1</v>
      </c>
      <c r="Z556" s="5" t="s">
        <v>29</v>
      </c>
      <c r="AA556" s="108" t="s">
        <v>25</v>
      </c>
      <c r="AB556" s="5" t="s">
        <v>145</v>
      </c>
      <c r="AC556" s="5">
        <v>8</v>
      </c>
      <c r="AD556" s="5" t="s">
        <v>27</v>
      </c>
      <c r="AE556" s="5" t="s">
        <v>28</v>
      </c>
      <c r="AF556" s="5" t="s">
        <v>28</v>
      </c>
      <c r="AG556" s="3">
        <v>0.56041666666666701</v>
      </c>
      <c r="AH556" s="5" t="s">
        <v>438</v>
      </c>
      <c r="AI556" s="5" t="s">
        <v>27</v>
      </c>
    </row>
    <row r="557" spans="1:37" x14ac:dyDescent="0.25">
      <c r="A557" s="1">
        <v>5</v>
      </c>
      <c r="B557" s="120">
        <v>43181</v>
      </c>
      <c r="C557" s="2">
        <v>20</v>
      </c>
      <c r="E557" s="10">
        <v>9</v>
      </c>
      <c r="G557" s="10">
        <v>8</v>
      </c>
      <c r="I557" s="10">
        <v>1</v>
      </c>
      <c r="K557" s="10">
        <v>5</v>
      </c>
      <c r="N557" s="16">
        <v>7</v>
      </c>
      <c r="T557" s="5" t="s">
        <v>24</v>
      </c>
      <c r="U557" s="5" t="s">
        <v>189</v>
      </c>
      <c r="V557" s="34" t="s">
        <v>1187</v>
      </c>
      <c r="W557" s="3">
        <v>0.74375000000000002</v>
      </c>
      <c r="X557" s="3">
        <v>0.75624999999999998</v>
      </c>
      <c r="Y557" s="5">
        <v>2</v>
      </c>
      <c r="Z557" s="5" t="s">
        <v>29</v>
      </c>
      <c r="AA557" s="5">
        <v>2</v>
      </c>
      <c r="AB557" s="5" t="s">
        <v>145</v>
      </c>
      <c r="AC557" s="5">
        <v>8</v>
      </c>
      <c r="AD557" s="5" t="s">
        <v>32</v>
      </c>
      <c r="AE557" s="5" t="s">
        <v>28</v>
      </c>
      <c r="AF557" s="5" t="s">
        <v>28</v>
      </c>
      <c r="AG557" s="3">
        <v>0.56041666666666701</v>
      </c>
      <c r="AH557" s="5" t="s">
        <v>438</v>
      </c>
      <c r="AI557" s="5" t="s">
        <v>1189</v>
      </c>
      <c r="AJ557" s="13" t="s">
        <v>1188</v>
      </c>
    </row>
    <row r="558" spans="1:37" x14ac:dyDescent="0.25">
      <c r="A558" s="1">
        <v>5</v>
      </c>
      <c r="B558" s="120">
        <v>43181</v>
      </c>
      <c r="C558" s="2">
        <v>20</v>
      </c>
      <c r="T558" s="5" t="s">
        <v>24</v>
      </c>
      <c r="U558" s="5" t="s">
        <v>191</v>
      </c>
      <c r="V558" s="34" t="s">
        <v>680</v>
      </c>
      <c r="W558" s="3">
        <v>0.76041666666666663</v>
      </c>
      <c r="X558" s="3">
        <v>0.76250000000000007</v>
      </c>
      <c r="Y558" s="5">
        <v>1</v>
      </c>
      <c r="Z558" s="5" t="s">
        <v>29</v>
      </c>
      <c r="AA558" s="5">
        <v>2</v>
      </c>
      <c r="AB558" s="5" t="s">
        <v>145</v>
      </c>
      <c r="AC558" s="5">
        <v>8</v>
      </c>
      <c r="AD558" s="5" t="s">
        <v>32</v>
      </c>
      <c r="AE558" s="5" t="s">
        <v>28</v>
      </c>
      <c r="AF558" s="5" t="s">
        <v>28</v>
      </c>
      <c r="AG558" s="3">
        <v>0.56041666666666701</v>
      </c>
      <c r="AH558" s="5" t="s">
        <v>438</v>
      </c>
      <c r="AI558" s="5" t="s">
        <v>757</v>
      </c>
      <c r="AJ558" s="13" t="s">
        <v>1190</v>
      </c>
    </row>
    <row r="559" spans="1:37" x14ac:dyDescent="0.25">
      <c r="A559" s="1">
        <v>5</v>
      </c>
      <c r="B559" s="120">
        <v>43181</v>
      </c>
      <c r="C559" s="2">
        <v>22</v>
      </c>
      <c r="D559" s="27">
        <v>2</v>
      </c>
      <c r="E559" s="27">
        <v>6</v>
      </c>
      <c r="F559" s="27">
        <v>20</v>
      </c>
      <c r="H559" s="27">
        <v>30</v>
      </c>
      <c r="I559" s="27">
        <v>2</v>
      </c>
      <c r="T559" s="5" t="s">
        <v>24</v>
      </c>
      <c r="U559" s="5" t="s">
        <v>193</v>
      </c>
      <c r="V559" s="34" t="s">
        <v>536</v>
      </c>
      <c r="W559" s="3">
        <v>0.77500000000000002</v>
      </c>
      <c r="X559" s="3">
        <v>0.78888888888888886</v>
      </c>
      <c r="Y559" s="5">
        <v>2</v>
      </c>
      <c r="Z559" s="5" t="s">
        <v>29</v>
      </c>
      <c r="AA559" s="5">
        <v>2</v>
      </c>
      <c r="AB559" s="5" t="s">
        <v>145</v>
      </c>
      <c r="AC559" s="5">
        <v>8</v>
      </c>
      <c r="AD559" s="5" t="s">
        <v>537</v>
      </c>
      <c r="AE559" s="5" t="s">
        <v>28</v>
      </c>
      <c r="AF559" s="5" t="s">
        <v>28</v>
      </c>
      <c r="AG559" s="3">
        <v>0.56041666666666701</v>
      </c>
      <c r="AH559" s="5" t="s">
        <v>1026</v>
      </c>
      <c r="AI559" s="5" t="s">
        <v>1191</v>
      </c>
      <c r="AK559" s="31" t="s">
        <v>1192</v>
      </c>
    </row>
    <row r="560" spans="1:37" x14ac:dyDescent="0.25">
      <c r="A560" s="1">
        <v>5</v>
      </c>
      <c r="B560" s="120">
        <v>43181</v>
      </c>
      <c r="C560" s="2">
        <v>21</v>
      </c>
      <c r="D560" s="10">
        <v>9</v>
      </c>
      <c r="E560" s="10">
        <v>4</v>
      </c>
      <c r="G560" s="10">
        <v>2</v>
      </c>
      <c r="H560" s="10">
        <v>32</v>
      </c>
      <c r="I560" s="10">
        <v>12</v>
      </c>
      <c r="K560" s="10">
        <v>2</v>
      </c>
      <c r="L560" s="10"/>
      <c r="M560" s="10"/>
      <c r="N560" s="10"/>
      <c r="O560" s="10"/>
      <c r="P560" s="10"/>
      <c r="Q560" s="10"/>
      <c r="R560" s="10"/>
      <c r="S560" s="10"/>
      <c r="T560" s="5" t="s">
        <v>63</v>
      </c>
      <c r="U560" s="5" t="s">
        <v>540</v>
      </c>
      <c r="V560" s="34" t="s">
        <v>212</v>
      </c>
      <c r="W560" s="3">
        <v>0.38750000000000001</v>
      </c>
      <c r="X560" s="3">
        <v>0.40277777777777773</v>
      </c>
      <c r="Y560" s="5">
        <v>2</v>
      </c>
      <c r="Z560" s="5" t="s">
        <v>29</v>
      </c>
      <c r="AA560" s="5">
        <v>2</v>
      </c>
      <c r="AB560" s="5" t="s">
        <v>148</v>
      </c>
      <c r="AC560" s="5">
        <v>8</v>
      </c>
      <c r="AD560" s="5" t="s">
        <v>27</v>
      </c>
      <c r="AE560" s="5" t="s">
        <v>28</v>
      </c>
      <c r="AF560" s="5" t="s">
        <v>28</v>
      </c>
      <c r="AG560" s="3">
        <v>0.56041666666666667</v>
      </c>
      <c r="AH560" s="5" t="s">
        <v>445</v>
      </c>
      <c r="AI560" s="5" t="s">
        <v>27</v>
      </c>
      <c r="AJ560" s="13" t="s">
        <v>1193</v>
      </c>
    </row>
    <row r="561" spans="1:36" x14ac:dyDescent="0.25">
      <c r="A561" s="1">
        <v>5</v>
      </c>
      <c r="B561" s="120">
        <v>43181</v>
      </c>
      <c r="C561" s="2">
        <v>21</v>
      </c>
      <c r="D561" s="10">
        <v>12</v>
      </c>
      <c r="E561" s="10">
        <v>5</v>
      </c>
      <c r="F561" s="10">
        <v>9</v>
      </c>
      <c r="G561" s="10">
        <v>5</v>
      </c>
      <c r="H561" s="10">
        <v>63</v>
      </c>
      <c r="I561" s="10">
        <v>14</v>
      </c>
      <c r="K561" s="10">
        <v>7</v>
      </c>
      <c r="L561" s="10">
        <v>1</v>
      </c>
      <c r="M561" s="10"/>
      <c r="N561" s="10">
        <v>2</v>
      </c>
      <c r="O561" s="10">
        <v>2</v>
      </c>
      <c r="P561" s="10"/>
      <c r="Q561" s="10"/>
      <c r="R561" s="10"/>
      <c r="S561" s="10"/>
      <c r="T561" s="5" t="s">
        <v>63</v>
      </c>
      <c r="U561" s="5" t="s">
        <v>541</v>
      </c>
      <c r="V561" s="34" t="s">
        <v>720</v>
      </c>
      <c r="W561" s="3">
        <v>0.41666666666666669</v>
      </c>
      <c r="X561" s="3">
        <v>0.4548611111111111</v>
      </c>
      <c r="Y561" s="5">
        <v>2</v>
      </c>
      <c r="Z561" s="5" t="s">
        <v>29</v>
      </c>
      <c r="AA561" s="5">
        <v>2</v>
      </c>
      <c r="AB561" s="5" t="s">
        <v>145</v>
      </c>
      <c r="AC561" s="5">
        <v>8</v>
      </c>
      <c r="AD561" s="5" t="s">
        <v>27</v>
      </c>
      <c r="AE561" s="5" t="s">
        <v>28</v>
      </c>
      <c r="AF561" s="5" t="s">
        <v>28</v>
      </c>
      <c r="AG561" s="3">
        <v>0.56041666666666667</v>
      </c>
      <c r="AH561" s="5" t="s">
        <v>445</v>
      </c>
      <c r="AI561" s="5" t="s">
        <v>27</v>
      </c>
      <c r="AJ561" s="13" t="s">
        <v>1194</v>
      </c>
    </row>
    <row r="562" spans="1:36" x14ac:dyDescent="0.25">
      <c r="A562" s="1">
        <v>5</v>
      </c>
      <c r="B562" s="120">
        <v>43181</v>
      </c>
      <c r="C562" s="2">
        <v>21</v>
      </c>
      <c r="D562" s="10">
        <v>2</v>
      </c>
      <c r="E562" s="10">
        <v>12</v>
      </c>
      <c r="F562" s="10">
        <v>8</v>
      </c>
      <c r="G562" s="10">
        <v>1</v>
      </c>
      <c r="H562" s="10">
        <v>32</v>
      </c>
      <c r="I562" s="10">
        <v>55</v>
      </c>
      <c r="L562" s="10"/>
      <c r="M562" s="10"/>
      <c r="N562" s="10"/>
      <c r="O562" s="10"/>
      <c r="P562" s="10"/>
      <c r="Q562" s="10">
        <v>15</v>
      </c>
      <c r="R562" s="10"/>
      <c r="S562" s="10"/>
      <c r="T562" s="5" t="s">
        <v>63</v>
      </c>
      <c r="U562" s="5" t="s">
        <v>543</v>
      </c>
      <c r="V562" s="34" t="s">
        <v>721</v>
      </c>
      <c r="W562" s="3">
        <v>0.47916666666666669</v>
      </c>
      <c r="X562" s="3">
        <v>0.5</v>
      </c>
      <c r="Y562" s="5">
        <v>2</v>
      </c>
      <c r="Z562" s="5" t="s">
        <v>29</v>
      </c>
      <c r="AA562" s="5">
        <v>3</v>
      </c>
      <c r="AB562" s="5" t="s">
        <v>148</v>
      </c>
      <c r="AC562" s="5">
        <v>8</v>
      </c>
      <c r="AD562" s="5" t="s">
        <v>27</v>
      </c>
      <c r="AE562" s="5" t="s">
        <v>28</v>
      </c>
      <c r="AF562" s="5" t="s">
        <v>28</v>
      </c>
      <c r="AG562" s="3">
        <v>0.56041666666666701</v>
      </c>
      <c r="AH562" s="5" t="s">
        <v>445</v>
      </c>
      <c r="AI562" s="5" t="s">
        <v>27</v>
      </c>
      <c r="AJ562" s="13" t="s">
        <v>1195</v>
      </c>
    </row>
    <row r="563" spans="1:36" x14ac:dyDescent="0.25">
      <c r="A563" s="1">
        <v>5</v>
      </c>
      <c r="B563" s="120">
        <v>43181</v>
      </c>
      <c r="C563" s="2">
        <v>19</v>
      </c>
      <c r="D563" s="10">
        <v>1</v>
      </c>
      <c r="E563" s="10">
        <v>54</v>
      </c>
      <c r="F563" s="10">
        <v>7</v>
      </c>
      <c r="G563" s="10">
        <v>5</v>
      </c>
      <c r="H563" s="10">
        <v>17</v>
      </c>
      <c r="I563" s="10">
        <v>6</v>
      </c>
      <c r="K563" s="10">
        <v>6</v>
      </c>
      <c r="L563" s="10"/>
      <c r="M563" s="10"/>
      <c r="N563" s="10"/>
      <c r="O563" s="10">
        <v>1</v>
      </c>
      <c r="P563" s="10"/>
      <c r="Q563" s="10"/>
      <c r="R563" s="10"/>
      <c r="S563" s="10"/>
      <c r="T563" s="5" t="s">
        <v>63</v>
      </c>
      <c r="U563" s="5" t="s">
        <v>543</v>
      </c>
      <c r="V563" s="34" t="s">
        <v>715</v>
      </c>
      <c r="W563" s="3">
        <v>0.50208333333333333</v>
      </c>
      <c r="X563" s="3">
        <v>0.51736111111111105</v>
      </c>
      <c r="Y563" s="5">
        <v>2</v>
      </c>
      <c r="Z563" s="5" t="s">
        <v>29</v>
      </c>
      <c r="AA563" s="5">
        <v>3</v>
      </c>
      <c r="AB563" s="5" t="s">
        <v>148</v>
      </c>
      <c r="AC563" s="5">
        <v>8</v>
      </c>
      <c r="AD563" s="5" t="s">
        <v>27</v>
      </c>
      <c r="AE563" s="5" t="s">
        <v>28</v>
      </c>
      <c r="AF563" s="5" t="s">
        <v>28</v>
      </c>
      <c r="AG563" s="3">
        <v>0.56041666666666701</v>
      </c>
      <c r="AH563" s="5" t="s">
        <v>445</v>
      </c>
      <c r="AI563" s="5" t="s">
        <v>27</v>
      </c>
      <c r="AJ563" s="13" t="s">
        <v>1196</v>
      </c>
    </row>
    <row r="564" spans="1:36" x14ac:dyDescent="0.25">
      <c r="A564" s="1">
        <v>5</v>
      </c>
      <c r="B564" s="120">
        <v>43181</v>
      </c>
      <c r="C564" s="2">
        <v>19</v>
      </c>
      <c r="D564" s="10">
        <v>5</v>
      </c>
      <c r="E564" s="10">
        <v>23</v>
      </c>
      <c r="G564" s="10">
        <v>9</v>
      </c>
      <c r="H564" s="10">
        <v>3</v>
      </c>
      <c r="I564" s="10">
        <v>1</v>
      </c>
      <c r="K564" s="10">
        <v>5</v>
      </c>
      <c r="L564" s="10"/>
      <c r="M564" s="10"/>
      <c r="N564" s="10"/>
      <c r="O564" s="10"/>
      <c r="P564" s="10"/>
      <c r="Q564" s="10"/>
      <c r="R564" s="10"/>
      <c r="S564" s="10"/>
      <c r="T564" s="5" t="s">
        <v>63</v>
      </c>
      <c r="U564" s="5" t="s">
        <v>545</v>
      </c>
      <c r="V564" s="34" t="s">
        <v>716</v>
      </c>
      <c r="W564" s="3">
        <v>0.54027777777777775</v>
      </c>
      <c r="X564" s="3">
        <v>0.55208333333333337</v>
      </c>
      <c r="Y564" s="5">
        <v>2</v>
      </c>
      <c r="Z564" s="5" t="s">
        <v>29</v>
      </c>
      <c r="AA564" s="108" t="s">
        <v>25</v>
      </c>
      <c r="AB564" s="5" t="s">
        <v>145</v>
      </c>
      <c r="AC564" s="5">
        <v>7</v>
      </c>
      <c r="AD564" s="5" t="s">
        <v>27</v>
      </c>
      <c r="AE564" s="5" t="s">
        <v>28</v>
      </c>
      <c r="AF564" s="5" t="s">
        <v>28</v>
      </c>
      <c r="AG564" s="3">
        <v>0.56041666666666701</v>
      </c>
      <c r="AH564" s="5" t="s">
        <v>445</v>
      </c>
      <c r="AI564" s="5" t="s">
        <v>27</v>
      </c>
    </row>
    <row r="565" spans="1:36" x14ac:dyDescent="0.25">
      <c r="A565" s="1">
        <v>5</v>
      </c>
      <c r="B565" s="120">
        <v>43181</v>
      </c>
      <c r="C565" s="2">
        <v>19</v>
      </c>
      <c r="D565" s="10">
        <v>18</v>
      </c>
      <c r="E565" s="10">
        <v>20</v>
      </c>
      <c r="F565" s="10">
        <v>15</v>
      </c>
      <c r="G565" s="10">
        <v>7</v>
      </c>
      <c r="H565" s="10">
        <v>1</v>
      </c>
      <c r="I565" s="10">
        <v>9</v>
      </c>
      <c r="K565" s="10">
        <v>7</v>
      </c>
      <c r="L565" s="10"/>
      <c r="M565" s="10"/>
      <c r="N565" s="10"/>
      <c r="O565" s="10"/>
      <c r="P565" s="10"/>
      <c r="Q565" s="10"/>
      <c r="R565" s="10"/>
      <c r="S565" s="10"/>
      <c r="T565" s="5" t="s">
        <v>63</v>
      </c>
      <c r="U565" s="5" t="s">
        <v>547</v>
      </c>
      <c r="V565" s="34" t="s">
        <v>717</v>
      </c>
      <c r="W565" s="3">
        <v>0.57986111111111105</v>
      </c>
      <c r="X565" s="3">
        <v>0.59166666666666667</v>
      </c>
      <c r="Y565" s="5">
        <v>2</v>
      </c>
      <c r="Z565" s="5" t="s">
        <v>29</v>
      </c>
      <c r="AA565" s="5">
        <v>2</v>
      </c>
      <c r="AB565" s="5" t="s">
        <v>145</v>
      </c>
      <c r="AC565" s="5">
        <v>6</v>
      </c>
      <c r="AD565" s="5" t="s">
        <v>27</v>
      </c>
      <c r="AE565" s="5" t="s">
        <v>28</v>
      </c>
      <c r="AF565" s="5" t="s">
        <v>28</v>
      </c>
      <c r="AG565" s="3">
        <v>0.56041666666666701</v>
      </c>
      <c r="AH565" s="5" t="s">
        <v>546</v>
      </c>
      <c r="AI565" s="5" t="s">
        <v>27</v>
      </c>
    </row>
    <row r="566" spans="1:36" x14ac:dyDescent="0.25">
      <c r="A566" s="1">
        <v>5</v>
      </c>
      <c r="B566" s="120">
        <v>43181</v>
      </c>
      <c r="C566" s="2">
        <v>19</v>
      </c>
      <c r="D566" s="10">
        <v>4</v>
      </c>
      <c r="F566" s="10">
        <v>5</v>
      </c>
      <c r="G566" s="10">
        <v>10</v>
      </c>
      <c r="H566" s="10">
        <v>5</v>
      </c>
      <c r="I566" s="10">
        <v>3</v>
      </c>
      <c r="K566" s="10">
        <v>5</v>
      </c>
      <c r="L566" s="10">
        <v>3</v>
      </c>
      <c r="M566" s="10"/>
      <c r="N566" s="10"/>
      <c r="O566" s="10">
        <v>3</v>
      </c>
      <c r="P566" s="10"/>
      <c r="Q566" s="10"/>
      <c r="R566" s="10"/>
      <c r="S566" s="10"/>
      <c r="T566" s="5" t="s">
        <v>63</v>
      </c>
      <c r="U566" s="5" t="s">
        <v>548</v>
      </c>
      <c r="V566" s="34" t="s">
        <v>718</v>
      </c>
      <c r="W566" s="3">
        <v>0.60416666666666663</v>
      </c>
      <c r="X566" s="3">
        <v>0.61944444444444446</v>
      </c>
      <c r="Y566" s="108">
        <v>2</v>
      </c>
      <c r="Z566" s="5" t="s">
        <v>29</v>
      </c>
      <c r="AA566" s="5">
        <v>2</v>
      </c>
      <c r="AB566" s="5" t="s">
        <v>56</v>
      </c>
      <c r="AC566" s="5">
        <v>8</v>
      </c>
      <c r="AD566" s="5" t="s">
        <v>27</v>
      </c>
      <c r="AE566" s="5" t="s">
        <v>28</v>
      </c>
      <c r="AF566" s="5" t="s">
        <v>28</v>
      </c>
      <c r="AG566" s="3">
        <v>0.56041666666666667</v>
      </c>
      <c r="AH566" s="5" t="s">
        <v>438</v>
      </c>
      <c r="AI566" s="5" t="s">
        <v>27</v>
      </c>
      <c r="AJ566" s="13" t="s">
        <v>1198</v>
      </c>
    </row>
    <row r="567" spans="1:36" x14ac:dyDescent="0.25">
      <c r="A567" s="1">
        <v>5</v>
      </c>
      <c r="B567" s="120">
        <v>43181</v>
      </c>
      <c r="C567" s="2">
        <v>19</v>
      </c>
      <c r="D567" s="10">
        <v>5</v>
      </c>
      <c r="E567" s="10">
        <v>4</v>
      </c>
      <c r="G567" s="10">
        <v>6</v>
      </c>
      <c r="H567" s="10">
        <v>1</v>
      </c>
      <c r="I567" s="10">
        <v>2</v>
      </c>
      <c r="K567" s="10">
        <v>2</v>
      </c>
      <c r="L567" s="10"/>
      <c r="M567" s="10"/>
      <c r="N567" s="10"/>
      <c r="O567" s="10"/>
      <c r="P567" s="10"/>
      <c r="Q567" s="10"/>
      <c r="R567" s="10"/>
      <c r="S567" s="10"/>
      <c r="T567" s="5" t="s">
        <v>63</v>
      </c>
      <c r="U567" s="5" t="s">
        <v>549</v>
      </c>
      <c r="V567" s="34" t="s">
        <v>237</v>
      </c>
      <c r="W567" s="3">
        <v>0.63541666666666663</v>
      </c>
      <c r="X567" s="3">
        <v>0.64583333333333337</v>
      </c>
      <c r="Y567" s="5">
        <v>2</v>
      </c>
      <c r="Z567" s="5" t="s">
        <v>29</v>
      </c>
      <c r="AA567" s="5">
        <v>2</v>
      </c>
      <c r="AB567" s="5" t="s">
        <v>148</v>
      </c>
      <c r="AC567" s="5">
        <v>8</v>
      </c>
      <c r="AD567" s="5" t="s">
        <v>27</v>
      </c>
      <c r="AE567" s="5" t="s">
        <v>28</v>
      </c>
      <c r="AF567" s="5" t="s">
        <v>28</v>
      </c>
      <c r="AG567" s="3">
        <v>0.56041666666666667</v>
      </c>
      <c r="AH567" s="5" t="s">
        <v>438</v>
      </c>
      <c r="AI567" s="5" t="s">
        <v>27</v>
      </c>
    </row>
    <row r="568" spans="1:36" x14ac:dyDescent="0.25">
      <c r="A568" s="1">
        <v>5</v>
      </c>
      <c r="B568" s="120">
        <v>43181</v>
      </c>
      <c r="C568" s="2">
        <v>19</v>
      </c>
      <c r="D568" s="10">
        <v>3</v>
      </c>
      <c r="E568" s="10">
        <v>8</v>
      </c>
      <c r="G568" s="10">
        <v>3</v>
      </c>
      <c r="H568" s="10">
        <v>2</v>
      </c>
      <c r="I568" s="10">
        <v>5</v>
      </c>
      <c r="L568" s="10"/>
      <c r="M568" s="10"/>
      <c r="N568" s="10"/>
      <c r="O568" s="10"/>
      <c r="P568" s="10"/>
      <c r="Q568" s="10"/>
      <c r="R568" s="10"/>
      <c r="S568" s="10"/>
      <c r="T568" s="5" t="s">
        <v>63</v>
      </c>
      <c r="U568" s="5" t="s">
        <v>550</v>
      </c>
      <c r="V568" s="34" t="s">
        <v>719</v>
      </c>
      <c r="W568" s="3">
        <v>0.66666666666666663</v>
      </c>
      <c r="X568" s="3">
        <v>0.67847222222222225</v>
      </c>
      <c r="Y568" s="108">
        <v>2</v>
      </c>
      <c r="Z568" s="5" t="s">
        <v>29</v>
      </c>
      <c r="AA568" s="5">
        <v>3</v>
      </c>
      <c r="AB568" s="5" t="s">
        <v>148</v>
      </c>
      <c r="AC568" s="5">
        <v>8</v>
      </c>
      <c r="AD568" s="5" t="s">
        <v>27</v>
      </c>
      <c r="AE568" s="5" t="s">
        <v>28</v>
      </c>
      <c r="AF568" s="5" t="s">
        <v>28</v>
      </c>
      <c r="AG568" s="3">
        <v>0.56041666666666701</v>
      </c>
      <c r="AH568" s="5" t="s">
        <v>438</v>
      </c>
      <c r="AI568" s="5" t="s">
        <v>27</v>
      </c>
    </row>
    <row r="569" spans="1:36" x14ac:dyDescent="0.25">
      <c r="A569" s="1">
        <v>5</v>
      </c>
      <c r="B569" s="120">
        <v>43181</v>
      </c>
      <c r="C569" s="2">
        <v>21</v>
      </c>
      <c r="D569" s="10">
        <v>43</v>
      </c>
      <c r="E569" s="10">
        <v>5</v>
      </c>
      <c r="G569" s="10">
        <v>2</v>
      </c>
      <c r="H569" s="10">
        <v>7</v>
      </c>
      <c r="I569" s="10">
        <v>3</v>
      </c>
      <c r="L569" s="10"/>
      <c r="M569" s="10"/>
      <c r="N569" s="10"/>
      <c r="O569" s="10">
        <v>1</v>
      </c>
      <c r="P569" s="10"/>
      <c r="Q569" s="10"/>
      <c r="R569" s="10"/>
      <c r="S569" s="10"/>
      <c r="T569" s="5" t="s">
        <v>63</v>
      </c>
      <c r="U569" s="5" t="s">
        <v>550</v>
      </c>
      <c r="V569" s="34" t="s">
        <v>719</v>
      </c>
      <c r="W569" s="3">
        <v>0.67847222222222225</v>
      </c>
      <c r="X569" s="3">
        <v>0.69097222222222221</v>
      </c>
      <c r="Y569" s="5">
        <v>2</v>
      </c>
      <c r="Z569" s="5" t="s">
        <v>29</v>
      </c>
      <c r="AA569" s="5">
        <v>3</v>
      </c>
      <c r="AB569" s="5" t="s">
        <v>148</v>
      </c>
      <c r="AC569" s="5">
        <v>8</v>
      </c>
      <c r="AD569" s="5" t="s">
        <v>27</v>
      </c>
      <c r="AE569" s="5" t="s">
        <v>28</v>
      </c>
      <c r="AF569" s="5" t="s">
        <v>28</v>
      </c>
      <c r="AG569" s="3">
        <v>0.56041666666666701</v>
      </c>
      <c r="AH569" s="5" t="s">
        <v>438</v>
      </c>
      <c r="AI569" s="5" t="s">
        <v>27</v>
      </c>
    </row>
    <row r="570" spans="1:36" x14ac:dyDescent="0.25">
      <c r="A570" s="1">
        <v>5</v>
      </c>
      <c r="B570" s="120">
        <v>43181</v>
      </c>
      <c r="C570" s="2">
        <v>18</v>
      </c>
      <c r="D570" s="10">
        <v>48</v>
      </c>
      <c r="E570" s="10">
        <v>228</v>
      </c>
      <c r="G570" s="10">
        <v>6</v>
      </c>
      <c r="H570" s="10">
        <v>2</v>
      </c>
      <c r="I570" s="10">
        <v>35</v>
      </c>
      <c r="K570" s="10">
        <v>7</v>
      </c>
      <c r="L570" s="10"/>
      <c r="M570" s="10"/>
      <c r="N570" s="10">
        <v>4</v>
      </c>
      <c r="O570" s="10">
        <v>2</v>
      </c>
      <c r="P570" s="10"/>
      <c r="Q570" s="10">
        <v>49</v>
      </c>
      <c r="R570" s="10"/>
      <c r="S570" s="10"/>
      <c r="T570" s="5" t="s">
        <v>63</v>
      </c>
      <c r="U570" s="94" t="s">
        <v>900</v>
      </c>
      <c r="V570" s="34" t="s">
        <v>902</v>
      </c>
      <c r="W570" s="3">
        <v>0.6958333333333333</v>
      </c>
      <c r="X570" s="3">
        <v>0.70833333333333337</v>
      </c>
      <c r="Y570" s="5">
        <v>2</v>
      </c>
      <c r="Z570" s="5" t="s">
        <v>29</v>
      </c>
      <c r="AA570" s="5">
        <v>3</v>
      </c>
      <c r="AB570" s="5" t="s">
        <v>145</v>
      </c>
      <c r="AC570" s="5">
        <v>8</v>
      </c>
      <c r="AD570" s="5" t="s">
        <v>27</v>
      </c>
      <c r="AE570" s="5" t="s">
        <v>28</v>
      </c>
      <c r="AF570" s="5" t="s">
        <v>28</v>
      </c>
      <c r="AG570" s="3">
        <v>0.56041666666666701</v>
      </c>
      <c r="AH570" s="5" t="s">
        <v>438</v>
      </c>
      <c r="AI570" s="5" t="s">
        <v>27</v>
      </c>
      <c r="AJ570" s="13" t="s">
        <v>1197</v>
      </c>
    </row>
    <row r="571" spans="1:36" x14ac:dyDescent="0.25">
      <c r="A571" s="1">
        <v>5</v>
      </c>
      <c r="B571" s="120">
        <v>43185</v>
      </c>
      <c r="C571" s="2">
        <v>22</v>
      </c>
      <c r="D571" s="10">
        <v>3</v>
      </c>
      <c r="H571" s="10">
        <v>7</v>
      </c>
      <c r="I571" s="10">
        <v>20</v>
      </c>
      <c r="L571" s="10"/>
      <c r="M571" s="10"/>
      <c r="N571" s="10"/>
      <c r="O571" s="10"/>
      <c r="P571" s="10"/>
      <c r="Q571" s="10"/>
      <c r="R571" s="10"/>
      <c r="S571" s="10"/>
      <c r="T571" s="5" t="s">
        <v>63</v>
      </c>
      <c r="U571" s="14" t="s">
        <v>559</v>
      </c>
      <c r="V571" s="25" t="s">
        <v>940</v>
      </c>
      <c r="W571" s="3">
        <v>0.4375</v>
      </c>
      <c r="X571" s="3">
        <v>0.45833333333333331</v>
      </c>
      <c r="Y571" s="5">
        <v>2</v>
      </c>
      <c r="Z571" s="5" t="s">
        <v>29</v>
      </c>
      <c r="AA571" s="108" t="s">
        <v>25</v>
      </c>
      <c r="AB571" s="5" t="s">
        <v>75</v>
      </c>
      <c r="AC571" s="5">
        <v>6</v>
      </c>
      <c r="AD571" s="5" t="s">
        <v>27</v>
      </c>
      <c r="AE571" s="5" t="s">
        <v>28</v>
      </c>
      <c r="AF571" s="5" t="s">
        <v>28</v>
      </c>
      <c r="AG571" s="3">
        <v>0.23819444444444446</v>
      </c>
      <c r="AH571" s="5" t="s">
        <v>438</v>
      </c>
      <c r="AI571" s="5" t="s">
        <v>27</v>
      </c>
    </row>
    <row r="572" spans="1:36" x14ac:dyDescent="0.25">
      <c r="A572" s="1">
        <v>5</v>
      </c>
      <c r="B572" s="120">
        <v>43185</v>
      </c>
      <c r="C572" s="2">
        <v>21</v>
      </c>
      <c r="D572" s="10">
        <v>5</v>
      </c>
      <c r="E572" s="10">
        <v>3</v>
      </c>
      <c r="G572" s="10">
        <v>6</v>
      </c>
      <c r="H572" s="10">
        <v>3</v>
      </c>
      <c r="I572" s="10">
        <v>18</v>
      </c>
      <c r="L572" s="10"/>
      <c r="M572" s="10"/>
      <c r="N572" s="10"/>
      <c r="O572" s="10"/>
      <c r="P572" s="10"/>
      <c r="Q572" s="10"/>
      <c r="R572" s="10"/>
      <c r="S572" s="10"/>
      <c r="T572" s="5" t="s">
        <v>63</v>
      </c>
      <c r="U572" s="14" t="s">
        <v>164</v>
      </c>
      <c r="V572" s="138" t="s">
        <v>562</v>
      </c>
      <c r="W572" s="3">
        <v>0.46527777777777773</v>
      </c>
      <c r="X572" s="3">
        <v>0.48541666666666666</v>
      </c>
      <c r="Y572" s="5">
        <v>2</v>
      </c>
      <c r="Z572" s="5" t="s">
        <v>29</v>
      </c>
      <c r="AA572" s="108" t="s">
        <v>25</v>
      </c>
      <c r="AB572" s="5" t="s">
        <v>26</v>
      </c>
      <c r="AC572" s="5">
        <v>8</v>
      </c>
      <c r="AD572" s="5" t="s">
        <v>27</v>
      </c>
      <c r="AE572" s="5" t="s">
        <v>28</v>
      </c>
      <c r="AF572" s="5" t="s">
        <v>28</v>
      </c>
      <c r="AG572" s="3">
        <v>0.23819444444444446</v>
      </c>
      <c r="AH572" s="5" t="s">
        <v>438</v>
      </c>
      <c r="AI572" s="5" t="s">
        <v>27</v>
      </c>
      <c r="AJ572" s="13" t="s">
        <v>1199</v>
      </c>
    </row>
    <row r="573" spans="1:36" x14ac:dyDescent="0.25">
      <c r="A573" s="1">
        <v>5</v>
      </c>
      <c r="B573" s="120">
        <v>43185</v>
      </c>
      <c r="C573" s="2">
        <v>21</v>
      </c>
      <c r="D573" s="10">
        <v>3</v>
      </c>
      <c r="E573" s="10">
        <v>4</v>
      </c>
      <c r="F573" s="10">
        <v>6</v>
      </c>
      <c r="G573" s="10">
        <v>6</v>
      </c>
      <c r="H573" s="10">
        <v>14</v>
      </c>
      <c r="I573" s="10">
        <v>7</v>
      </c>
      <c r="K573" s="10">
        <v>1</v>
      </c>
      <c r="L573" s="10"/>
      <c r="M573" s="10"/>
      <c r="N573" s="10"/>
      <c r="O573" s="10"/>
      <c r="P573" s="10">
        <v>2</v>
      </c>
      <c r="Q573" s="10"/>
      <c r="R573" s="10"/>
      <c r="S573" s="10"/>
      <c r="T573" s="5" t="s">
        <v>63</v>
      </c>
      <c r="U573" s="14" t="s">
        <v>163</v>
      </c>
      <c r="V573" s="138" t="s">
        <v>565</v>
      </c>
      <c r="W573" s="3">
        <v>0.4993055555555555</v>
      </c>
      <c r="X573" s="3">
        <v>0.52638888888888891</v>
      </c>
      <c r="Y573" s="5">
        <v>2</v>
      </c>
      <c r="Z573" s="5" t="s">
        <v>29</v>
      </c>
      <c r="AA573" s="5">
        <v>1</v>
      </c>
      <c r="AB573" s="5" t="s">
        <v>26</v>
      </c>
      <c r="AC573" s="5">
        <v>8</v>
      </c>
      <c r="AD573" s="5" t="s">
        <v>27</v>
      </c>
      <c r="AE573" s="5" t="s">
        <v>28</v>
      </c>
      <c r="AF573" s="5" t="s">
        <v>28</v>
      </c>
      <c r="AG573" s="3">
        <v>0.23819444444444446</v>
      </c>
      <c r="AH573" s="5" t="s">
        <v>1026</v>
      </c>
      <c r="AI573" s="5" t="s">
        <v>27</v>
      </c>
    </row>
    <row r="574" spans="1:36" x14ac:dyDescent="0.25">
      <c r="A574" s="1">
        <v>5</v>
      </c>
      <c r="B574" s="120">
        <v>43185</v>
      </c>
      <c r="C574" s="2">
        <v>17</v>
      </c>
      <c r="D574" s="10">
        <v>14</v>
      </c>
      <c r="E574" s="10">
        <v>12</v>
      </c>
      <c r="G574" s="10">
        <v>13</v>
      </c>
      <c r="H574" s="10">
        <v>3</v>
      </c>
      <c r="I574" s="10">
        <v>14</v>
      </c>
      <c r="J574" s="10">
        <v>5</v>
      </c>
      <c r="K574" s="10">
        <v>4</v>
      </c>
      <c r="L574" s="10"/>
      <c r="M574" s="10"/>
      <c r="N574" s="10">
        <v>4</v>
      </c>
      <c r="O574" s="10"/>
      <c r="P574" s="10"/>
      <c r="Q574" s="10"/>
      <c r="R574" s="10"/>
      <c r="S574" s="10"/>
      <c r="T574" s="5" t="s">
        <v>63</v>
      </c>
      <c r="U574" s="5" t="s">
        <v>450</v>
      </c>
      <c r="V574" s="34" t="s">
        <v>279</v>
      </c>
      <c r="W574" s="3">
        <v>0.53749999999999998</v>
      </c>
      <c r="X574" s="3">
        <v>0.56180555555555556</v>
      </c>
      <c r="Y574" s="5">
        <v>1</v>
      </c>
      <c r="Z574" s="5" t="s">
        <v>29</v>
      </c>
      <c r="AA574" s="5">
        <v>1</v>
      </c>
      <c r="AB574" s="5" t="s">
        <v>587</v>
      </c>
      <c r="AC574" s="5">
        <v>7</v>
      </c>
      <c r="AD574" s="5" t="s">
        <v>27</v>
      </c>
      <c r="AE574" s="5" t="s">
        <v>28</v>
      </c>
      <c r="AF574" s="5" t="s">
        <v>28</v>
      </c>
      <c r="AG574" s="3">
        <v>0.23819444444444446</v>
      </c>
      <c r="AH574" s="5" t="s">
        <v>445</v>
      </c>
      <c r="AI574" s="5" t="s">
        <v>27</v>
      </c>
    </row>
    <row r="575" spans="1:36" x14ac:dyDescent="0.25">
      <c r="A575" s="1">
        <v>5</v>
      </c>
      <c r="B575" s="120">
        <v>43185</v>
      </c>
      <c r="C575" s="2">
        <v>17</v>
      </c>
      <c r="D575" s="10">
        <v>66</v>
      </c>
      <c r="G575" s="10">
        <v>1</v>
      </c>
      <c r="I575" s="10">
        <v>9</v>
      </c>
      <c r="L575" s="10"/>
      <c r="M575" s="10"/>
      <c r="N575" s="10"/>
      <c r="O575" s="10"/>
      <c r="P575" s="10"/>
      <c r="Q575" s="10"/>
      <c r="R575" s="10"/>
      <c r="S575" s="10"/>
      <c r="T575" s="5" t="s">
        <v>63</v>
      </c>
      <c r="U575" s="5" t="s">
        <v>817</v>
      </c>
      <c r="V575" s="34" t="s">
        <v>862</v>
      </c>
      <c r="W575" s="3">
        <v>0.66527777777777775</v>
      </c>
      <c r="X575" s="3">
        <v>0.6791666666666667</v>
      </c>
      <c r="Y575" s="108" t="s">
        <v>55</v>
      </c>
      <c r="Z575" s="5" t="s">
        <v>29</v>
      </c>
      <c r="AA575" s="108">
        <v>2</v>
      </c>
      <c r="AB575" s="5" t="s">
        <v>258</v>
      </c>
      <c r="AC575" s="5">
        <v>8</v>
      </c>
      <c r="AD575" s="5" t="s">
        <v>27</v>
      </c>
      <c r="AE575" s="5" t="s">
        <v>28</v>
      </c>
      <c r="AF575" s="5" t="s">
        <v>28</v>
      </c>
      <c r="AG575" s="3">
        <v>0.23819444444444446</v>
      </c>
      <c r="AH575" s="5" t="s">
        <v>445</v>
      </c>
      <c r="AI575" s="5" t="s">
        <v>27</v>
      </c>
      <c r="AJ575" s="13" t="s">
        <v>1203</v>
      </c>
    </row>
    <row r="576" spans="1:36" x14ac:dyDescent="0.25">
      <c r="A576" s="1">
        <v>5</v>
      </c>
      <c r="B576" s="120">
        <v>43185</v>
      </c>
      <c r="C576" s="2">
        <v>17</v>
      </c>
      <c r="D576" s="10">
        <v>825</v>
      </c>
      <c r="E576" s="10">
        <v>16</v>
      </c>
      <c r="G576" s="10">
        <v>4</v>
      </c>
      <c r="H576" s="10">
        <v>3</v>
      </c>
      <c r="I576" s="10">
        <v>5</v>
      </c>
      <c r="K576" s="10">
        <v>1</v>
      </c>
      <c r="L576" s="10"/>
      <c r="M576" s="10"/>
      <c r="N576" s="10"/>
      <c r="O576" s="10"/>
      <c r="P576" s="10"/>
      <c r="Q576" s="10"/>
      <c r="R576" s="10"/>
      <c r="S576" s="10"/>
      <c r="T576" s="5" t="s">
        <v>63</v>
      </c>
      <c r="U576" s="5" t="s">
        <v>1200</v>
      </c>
      <c r="V576" s="5" t="s">
        <v>1201</v>
      </c>
      <c r="W576" s="3">
        <v>0.6875</v>
      </c>
      <c r="X576" s="3">
        <v>0.70833333333333337</v>
      </c>
      <c r="Y576" s="5">
        <v>2</v>
      </c>
      <c r="Z576" s="5" t="s">
        <v>29</v>
      </c>
      <c r="AA576" s="5">
        <v>2</v>
      </c>
      <c r="AB576" s="5" t="s">
        <v>258</v>
      </c>
      <c r="AC576" s="5">
        <v>8</v>
      </c>
      <c r="AD576" s="5" t="s">
        <v>27</v>
      </c>
      <c r="AE576" s="5" t="s">
        <v>28</v>
      </c>
      <c r="AF576" s="5" t="s">
        <v>28</v>
      </c>
      <c r="AG576" s="3">
        <v>0.23819444444444446</v>
      </c>
      <c r="AH576" s="5" t="s">
        <v>445</v>
      </c>
      <c r="AI576" s="5" t="s">
        <v>27</v>
      </c>
      <c r="AJ576" s="13" t="s">
        <v>1204</v>
      </c>
    </row>
    <row r="577" spans="1:35" x14ac:dyDescent="0.25">
      <c r="A577" s="1">
        <v>5</v>
      </c>
      <c r="B577" s="120">
        <v>43185</v>
      </c>
      <c r="C577" s="2">
        <v>17</v>
      </c>
      <c r="D577" s="10">
        <v>10</v>
      </c>
      <c r="G577" s="10">
        <v>3</v>
      </c>
      <c r="H577" s="10">
        <v>2</v>
      </c>
      <c r="I577" s="10">
        <v>5</v>
      </c>
      <c r="L577" s="10"/>
      <c r="M577" s="10"/>
      <c r="N577" s="10"/>
      <c r="O577" s="10"/>
      <c r="P577" s="10"/>
      <c r="Q577" s="10"/>
      <c r="R577" s="10"/>
      <c r="S577" s="10"/>
      <c r="T577" s="5" t="s">
        <v>63</v>
      </c>
      <c r="U577" s="5" t="s">
        <v>261</v>
      </c>
      <c r="V577" s="5" t="s">
        <v>1202</v>
      </c>
      <c r="W577" s="3">
        <v>0.71666666666666667</v>
      </c>
      <c r="X577" s="3">
        <v>0.72361111111111109</v>
      </c>
      <c r="Y577" s="5">
        <v>2</v>
      </c>
      <c r="Z577" s="5" t="s">
        <v>29</v>
      </c>
      <c r="AA577" s="5">
        <v>2</v>
      </c>
      <c r="AB577" s="5" t="s">
        <v>258</v>
      </c>
      <c r="AC577" s="5">
        <v>8</v>
      </c>
      <c r="AD577" s="5" t="s">
        <v>27</v>
      </c>
      <c r="AE577" s="5" t="s">
        <v>28</v>
      </c>
      <c r="AF577" s="5" t="s">
        <v>28</v>
      </c>
      <c r="AG577" s="3">
        <v>0.23819444444444446</v>
      </c>
      <c r="AH577" s="5" t="s">
        <v>445</v>
      </c>
      <c r="AI577" s="5" t="s">
        <v>27</v>
      </c>
    </row>
  </sheetData>
  <sortState ref="A2:AK548">
    <sortCondition ref="A2:A548"/>
    <sortCondition ref="C2:C548"/>
    <sortCondition ref="B2:B548"/>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77"/>
  <sheetViews>
    <sheetView tabSelected="1" zoomScale="60" zoomScaleNormal="60" workbookViewId="0">
      <pane ySplit="1" topLeftCell="A2" activePane="bottomLeft" state="frozen"/>
      <selection pane="bottomLeft" activeCell="AJ14" sqref="AJ14"/>
    </sheetView>
  </sheetViews>
  <sheetFormatPr defaultRowHeight="15" x14ac:dyDescent="0.25"/>
  <cols>
    <col min="1" max="1" width="10" style="1" customWidth="1"/>
    <col min="2" max="2" width="11.85546875" style="120" customWidth="1"/>
    <col min="3" max="3" width="9.140625" style="2"/>
    <col min="4" max="11" width="9.140625" style="10"/>
    <col min="12" max="19" width="9.140625" style="16"/>
    <col min="20" max="20" width="7.140625" style="5" customWidth="1"/>
    <col min="21" max="21" width="18" style="5" customWidth="1"/>
    <col min="22" max="22" width="15.42578125" style="34" customWidth="1"/>
    <col min="23" max="24" width="9.140625" style="2"/>
    <col min="25" max="25" width="9.140625" style="5"/>
    <col min="26" max="26" width="13.28515625" style="5" customWidth="1"/>
    <col min="27" max="27" width="9.140625" style="5"/>
    <col min="28" max="28" width="9.140625" style="113"/>
    <col min="29" max="29" width="9.140625" style="5"/>
    <col min="30" max="30" width="10.85546875" style="5" customWidth="1"/>
    <col min="31" max="31" width="9.7109375" style="5" customWidth="1"/>
    <col min="32" max="32" width="9.140625" style="5"/>
    <col min="33" max="33" width="9.140625" style="2"/>
    <col min="34" max="34" width="9.140625" style="5"/>
    <col min="35" max="35" width="25.28515625" style="5" customWidth="1"/>
    <col min="36" max="36" width="38.5703125" style="13" customWidth="1"/>
    <col min="37" max="37" width="14.7109375" style="13" customWidth="1"/>
    <col min="38" max="48" width="14.7109375" style="6" customWidth="1"/>
    <col min="49" max="16384" width="9.140625" style="6"/>
  </cols>
  <sheetData>
    <row r="1" spans="1:37" s="4" customFormat="1" ht="30.75" thickBot="1" x14ac:dyDescent="0.3">
      <c r="A1" s="7" t="s">
        <v>37</v>
      </c>
      <c r="B1" s="119" t="s">
        <v>0</v>
      </c>
      <c r="C1" s="7" t="s">
        <v>3</v>
      </c>
      <c r="D1" s="131" t="s">
        <v>10</v>
      </c>
      <c r="E1" s="131" t="s">
        <v>12</v>
      </c>
      <c r="F1" s="131" t="s">
        <v>11</v>
      </c>
      <c r="G1" s="131" t="s">
        <v>13</v>
      </c>
      <c r="H1" s="131" t="s">
        <v>14</v>
      </c>
      <c r="I1" s="131" t="s">
        <v>1164</v>
      </c>
      <c r="J1" s="131" t="s">
        <v>1165</v>
      </c>
      <c r="K1" s="131" t="s">
        <v>15</v>
      </c>
      <c r="L1" s="132" t="s">
        <v>1166</v>
      </c>
      <c r="M1" s="132" t="s">
        <v>1167</v>
      </c>
      <c r="N1" s="132" t="s">
        <v>38</v>
      </c>
      <c r="O1" s="132" t="s">
        <v>21</v>
      </c>
      <c r="P1" s="132" t="s">
        <v>22</v>
      </c>
      <c r="Q1" s="132" t="s">
        <v>208</v>
      </c>
      <c r="R1" s="132" t="s">
        <v>1168</v>
      </c>
      <c r="S1" s="86" t="s">
        <v>558</v>
      </c>
      <c r="T1" s="102" t="s">
        <v>30</v>
      </c>
      <c r="U1" s="11" t="s">
        <v>4</v>
      </c>
      <c r="V1" s="136" t="s">
        <v>35</v>
      </c>
      <c r="W1" s="7" t="s">
        <v>1</v>
      </c>
      <c r="X1" s="7" t="s">
        <v>2</v>
      </c>
      <c r="Y1" s="102" t="s">
        <v>5</v>
      </c>
      <c r="Z1" s="102" t="s">
        <v>42</v>
      </c>
      <c r="AA1" s="102" t="s">
        <v>6</v>
      </c>
      <c r="AB1" s="102" t="s">
        <v>7</v>
      </c>
      <c r="AC1" s="102" t="s">
        <v>8</v>
      </c>
      <c r="AD1" s="102" t="s">
        <v>16</v>
      </c>
      <c r="AE1" s="102" t="s">
        <v>17</v>
      </c>
      <c r="AF1" s="102" t="s">
        <v>18</v>
      </c>
      <c r="AG1" s="8" t="s">
        <v>19</v>
      </c>
      <c r="AH1" s="102" t="s">
        <v>20</v>
      </c>
      <c r="AI1" s="11" t="s">
        <v>9</v>
      </c>
      <c r="AJ1" s="12" t="s">
        <v>23</v>
      </c>
      <c r="AK1" s="140"/>
    </row>
    <row r="2" spans="1:37" s="34" customFormat="1" x14ac:dyDescent="0.25">
      <c r="A2" s="2">
        <v>1</v>
      </c>
      <c r="B2" s="120">
        <v>43041</v>
      </c>
      <c r="C2" s="2">
        <v>1</v>
      </c>
      <c r="D2" s="36">
        <v>10</v>
      </c>
      <c r="E2" s="36"/>
      <c r="F2" s="36"/>
      <c r="G2" s="36"/>
      <c r="H2" s="36"/>
      <c r="I2" s="36">
        <v>6</v>
      </c>
      <c r="J2" s="36"/>
      <c r="K2" s="36"/>
      <c r="L2" s="19"/>
      <c r="M2" s="19"/>
      <c r="N2" s="19"/>
      <c r="O2" s="19"/>
      <c r="P2" s="19"/>
      <c r="Q2" s="19"/>
      <c r="R2" s="19"/>
      <c r="S2" s="19"/>
      <c r="T2" s="5" t="s">
        <v>91</v>
      </c>
      <c r="U2" s="103" t="s">
        <v>178</v>
      </c>
      <c r="V2" s="34" t="s">
        <v>92</v>
      </c>
      <c r="W2" s="29" t="s">
        <v>117</v>
      </c>
      <c r="X2" s="29" t="s">
        <v>128</v>
      </c>
      <c r="Y2" s="5">
        <v>2</v>
      </c>
      <c r="Z2" s="5" t="s">
        <v>29</v>
      </c>
      <c r="AA2" s="5">
        <v>1</v>
      </c>
      <c r="AB2" s="113" t="s">
        <v>26</v>
      </c>
      <c r="AC2" s="5">
        <v>8</v>
      </c>
      <c r="AD2" s="5" t="s">
        <v>27</v>
      </c>
      <c r="AE2" s="5" t="s">
        <v>28</v>
      </c>
      <c r="AF2" s="5" t="s">
        <v>28</v>
      </c>
      <c r="AG2" s="3">
        <v>0.36875000000000002</v>
      </c>
      <c r="AH2" s="14" t="s">
        <v>546</v>
      </c>
      <c r="AI2" s="5" t="s">
        <v>27</v>
      </c>
      <c r="AJ2" s="14" t="s">
        <v>93</v>
      </c>
      <c r="AK2" s="5"/>
    </row>
    <row r="3" spans="1:37" s="34" customFormat="1" x14ac:dyDescent="0.25">
      <c r="A3" s="2">
        <v>1</v>
      </c>
      <c r="B3" s="120">
        <v>43041</v>
      </c>
      <c r="C3" s="2">
        <v>1</v>
      </c>
      <c r="D3" s="10">
        <v>8</v>
      </c>
      <c r="E3" s="10"/>
      <c r="F3" s="10"/>
      <c r="G3" s="10"/>
      <c r="H3" s="10">
        <v>1</v>
      </c>
      <c r="I3" s="10">
        <v>5</v>
      </c>
      <c r="J3" s="10">
        <v>12</v>
      </c>
      <c r="K3" s="10"/>
      <c r="L3" s="16"/>
      <c r="M3" s="16"/>
      <c r="N3" s="16"/>
      <c r="O3" s="16"/>
      <c r="P3" s="16"/>
      <c r="Q3" s="16"/>
      <c r="R3" s="16"/>
      <c r="S3" s="16"/>
      <c r="T3" s="5" t="s">
        <v>24</v>
      </c>
      <c r="U3" s="5" t="s">
        <v>43</v>
      </c>
      <c r="V3" s="34" t="s">
        <v>640</v>
      </c>
      <c r="W3" s="3">
        <v>0.38194444444444442</v>
      </c>
      <c r="X3" s="3">
        <v>0.40277777777777773</v>
      </c>
      <c r="Y3" s="5" t="s">
        <v>36</v>
      </c>
      <c r="Z3" s="5" t="s">
        <v>29</v>
      </c>
      <c r="AA3" s="108" t="s">
        <v>25</v>
      </c>
      <c r="AB3" s="113" t="s">
        <v>26</v>
      </c>
      <c r="AC3" s="5">
        <v>7</v>
      </c>
      <c r="AD3" s="5" t="s">
        <v>27</v>
      </c>
      <c r="AE3" s="5" t="s">
        <v>28</v>
      </c>
      <c r="AF3" s="5" t="s">
        <v>28</v>
      </c>
      <c r="AG3" s="3">
        <v>0.36874999999999997</v>
      </c>
      <c r="AH3" s="14" t="s">
        <v>546</v>
      </c>
      <c r="AI3" s="5" t="s">
        <v>1171</v>
      </c>
      <c r="AJ3" s="5"/>
      <c r="AK3" s="5"/>
    </row>
    <row r="4" spans="1:37" s="34" customFormat="1" x14ac:dyDescent="0.25">
      <c r="A4" s="2">
        <v>1</v>
      </c>
      <c r="B4" s="120">
        <v>43041</v>
      </c>
      <c r="C4" s="2">
        <v>2</v>
      </c>
      <c r="D4" s="36"/>
      <c r="E4" s="36"/>
      <c r="F4" s="36"/>
      <c r="G4" s="36"/>
      <c r="H4" s="36">
        <v>1</v>
      </c>
      <c r="I4" s="36">
        <v>4</v>
      </c>
      <c r="J4" s="36"/>
      <c r="K4" s="36"/>
      <c r="L4" s="19"/>
      <c r="M4" s="19"/>
      <c r="N4" s="19"/>
      <c r="O4" s="19">
        <v>1</v>
      </c>
      <c r="P4" s="19"/>
      <c r="Q4" s="19"/>
      <c r="R4" s="19"/>
      <c r="S4" s="19"/>
      <c r="T4" s="5" t="s">
        <v>91</v>
      </c>
      <c r="U4" s="103" t="s">
        <v>177</v>
      </c>
      <c r="V4" s="34" t="s">
        <v>94</v>
      </c>
      <c r="W4" s="29" t="s">
        <v>118</v>
      </c>
      <c r="X4" s="29" t="s">
        <v>129</v>
      </c>
      <c r="Y4" s="5">
        <v>2</v>
      </c>
      <c r="Z4" s="5" t="s">
        <v>29</v>
      </c>
      <c r="AA4" s="5">
        <v>1</v>
      </c>
      <c r="AB4" s="113" t="s">
        <v>26</v>
      </c>
      <c r="AC4" s="5">
        <v>8</v>
      </c>
      <c r="AD4" s="5" t="s">
        <v>27</v>
      </c>
      <c r="AE4" s="5" t="s">
        <v>28</v>
      </c>
      <c r="AF4" s="5" t="s">
        <v>28</v>
      </c>
      <c r="AG4" s="3">
        <v>0.36875000000000002</v>
      </c>
      <c r="AH4" s="14" t="s">
        <v>546</v>
      </c>
      <c r="AI4" s="5" t="s">
        <v>27</v>
      </c>
      <c r="AJ4" s="14" t="s">
        <v>95</v>
      </c>
      <c r="AK4" s="5"/>
    </row>
    <row r="5" spans="1:37" s="34" customFormat="1" x14ac:dyDescent="0.25">
      <c r="A5" s="2">
        <v>1</v>
      </c>
      <c r="B5" s="120">
        <v>43041</v>
      </c>
      <c r="C5" s="2">
        <v>2</v>
      </c>
      <c r="D5" s="10"/>
      <c r="E5" s="10"/>
      <c r="F5" s="10"/>
      <c r="G5" s="10"/>
      <c r="H5" s="10">
        <v>1</v>
      </c>
      <c r="I5" s="10">
        <v>450</v>
      </c>
      <c r="J5" s="10">
        <v>15</v>
      </c>
      <c r="K5" s="10"/>
      <c r="L5" s="16"/>
      <c r="M5" s="16"/>
      <c r="N5" s="16"/>
      <c r="O5" s="16"/>
      <c r="P5" s="16"/>
      <c r="Q5" s="16"/>
      <c r="R5" s="16"/>
      <c r="S5" s="16"/>
      <c r="T5" s="5" t="s">
        <v>24</v>
      </c>
      <c r="U5" s="5" t="s">
        <v>41</v>
      </c>
      <c r="V5" s="34" t="s">
        <v>641</v>
      </c>
      <c r="W5" s="3">
        <v>0.41319444444444442</v>
      </c>
      <c r="X5" s="3">
        <v>0.42152777777777778</v>
      </c>
      <c r="Y5" s="5">
        <v>2</v>
      </c>
      <c r="Z5" s="5" t="s">
        <v>29</v>
      </c>
      <c r="AA5" s="5">
        <v>2</v>
      </c>
      <c r="AB5" s="113" t="s">
        <v>26</v>
      </c>
      <c r="AC5" s="5">
        <v>6</v>
      </c>
      <c r="AD5" s="5" t="s">
        <v>27</v>
      </c>
      <c r="AE5" s="5" t="s">
        <v>31</v>
      </c>
      <c r="AF5" s="111">
        <v>0.1</v>
      </c>
      <c r="AG5" s="3">
        <v>0.36874999999999997</v>
      </c>
      <c r="AH5" s="5" t="s">
        <v>438</v>
      </c>
      <c r="AI5" s="5" t="s">
        <v>1043</v>
      </c>
      <c r="AJ5" s="5"/>
      <c r="AK5" s="5"/>
    </row>
    <row r="6" spans="1:37" s="34" customFormat="1" x14ac:dyDescent="0.25">
      <c r="A6" s="2">
        <v>1</v>
      </c>
      <c r="B6" s="120">
        <v>43041</v>
      </c>
      <c r="C6" s="2">
        <v>2</v>
      </c>
      <c r="D6" s="10"/>
      <c r="E6" s="10"/>
      <c r="F6" s="10"/>
      <c r="G6" s="10"/>
      <c r="H6" s="27">
        <v>2</v>
      </c>
      <c r="I6" s="10">
        <v>31</v>
      </c>
      <c r="J6" s="10">
        <v>9</v>
      </c>
      <c r="K6" s="10"/>
      <c r="L6" s="16"/>
      <c r="M6" s="16"/>
      <c r="N6" s="16"/>
      <c r="O6" s="16"/>
      <c r="P6" s="16"/>
      <c r="Q6" s="16"/>
      <c r="R6" s="16"/>
      <c r="S6" s="16"/>
      <c r="T6" s="5" t="s">
        <v>24</v>
      </c>
      <c r="U6" s="5" t="s">
        <v>44</v>
      </c>
      <c r="V6" s="34" t="s">
        <v>642</v>
      </c>
      <c r="W6" s="3">
        <v>0.43055555555555558</v>
      </c>
      <c r="X6" s="3">
        <v>0.44236111111111115</v>
      </c>
      <c r="Y6" s="5">
        <v>2</v>
      </c>
      <c r="Z6" s="5" t="s">
        <v>29</v>
      </c>
      <c r="AA6" s="108" t="s">
        <v>25</v>
      </c>
      <c r="AB6" s="113" t="s">
        <v>26</v>
      </c>
      <c r="AC6" s="5">
        <v>6</v>
      </c>
      <c r="AD6" s="5" t="s">
        <v>27</v>
      </c>
      <c r="AE6" s="5" t="s">
        <v>32</v>
      </c>
      <c r="AF6" s="111">
        <v>0.25</v>
      </c>
      <c r="AG6" s="3">
        <v>0.36875000000000002</v>
      </c>
      <c r="AH6" s="5" t="s">
        <v>438</v>
      </c>
      <c r="AI6" s="5" t="s">
        <v>1043</v>
      </c>
      <c r="AJ6" s="5" t="s">
        <v>205</v>
      </c>
      <c r="AK6" s="5"/>
    </row>
    <row r="7" spans="1:37" s="34" customFormat="1" x14ac:dyDescent="0.25">
      <c r="A7" s="2">
        <v>1</v>
      </c>
      <c r="B7" s="120">
        <v>43041</v>
      </c>
      <c r="C7" s="2">
        <v>2</v>
      </c>
      <c r="D7" s="36">
        <v>2</v>
      </c>
      <c r="E7" s="36"/>
      <c r="F7" s="36"/>
      <c r="G7" s="36">
        <v>8</v>
      </c>
      <c r="H7" s="36">
        <v>2</v>
      </c>
      <c r="I7" s="36">
        <v>9</v>
      </c>
      <c r="J7" s="36"/>
      <c r="K7" s="36"/>
      <c r="L7" s="19"/>
      <c r="M7" s="19"/>
      <c r="N7" s="19"/>
      <c r="O7" s="19"/>
      <c r="P7" s="19"/>
      <c r="Q7" s="19"/>
      <c r="R7" s="19"/>
      <c r="S7" s="19"/>
      <c r="T7" s="5" t="s">
        <v>91</v>
      </c>
      <c r="U7" s="103" t="s">
        <v>96</v>
      </c>
      <c r="V7" s="34" t="s">
        <v>97</v>
      </c>
      <c r="W7" s="29" t="s">
        <v>119</v>
      </c>
      <c r="X7" s="29" t="s">
        <v>130</v>
      </c>
      <c r="Y7" s="5" t="s">
        <v>98</v>
      </c>
      <c r="Z7" s="5" t="s">
        <v>29</v>
      </c>
      <c r="AA7" s="5" t="s">
        <v>99</v>
      </c>
      <c r="AB7" s="113" t="s">
        <v>26</v>
      </c>
      <c r="AC7" s="5" t="s">
        <v>100</v>
      </c>
      <c r="AD7" s="5" t="s">
        <v>27</v>
      </c>
      <c r="AE7" s="5" t="s">
        <v>28</v>
      </c>
      <c r="AF7" s="5" t="s">
        <v>28</v>
      </c>
      <c r="AG7" s="3">
        <v>0.36875000000000002</v>
      </c>
      <c r="AH7" s="5" t="s">
        <v>438</v>
      </c>
      <c r="AI7" s="5" t="s">
        <v>27</v>
      </c>
      <c r="AJ7" s="5"/>
      <c r="AK7" s="5"/>
    </row>
    <row r="8" spans="1:37" s="34" customFormat="1" x14ac:dyDescent="0.25">
      <c r="A8" s="2">
        <v>1</v>
      </c>
      <c r="B8" s="120">
        <v>43041</v>
      </c>
      <c r="C8" s="2">
        <v>2</v>
      </c>
      <c r="D8" s="36">
        <v>28</v>
      </c>
      <c r="E8" s="36">
        <v>56</v>
      </c>
      <c r="F8" s="36"/>
      <c r="G8" s="36"/>
      <c r="H8" s="36"/>
      <c r="I8" s="36"/>
      <c r="J8" s="36"/>
      <c r="K8" s="36"/>
      <c r="L8" s="19"/>
      <c r="M8" s="19"/>
      <c r="N8" s="19"/>
      <c r="O8" s="19"/>
      <c r="P8" s="19"/>
      <c r="Q8" s="19"/>
      <c r="R8" s="19"/>
      <c r="S8" s="19"/>
      <c r="T8" s="5" t="s">
        <v>91</v>
      </c>
      <c r="U8" s="103" t="s">
        <v>101</v>
      </c>
      <c r="V8" s="34" t="s">
        <v>102</v>
      </c>
      <c r="W8" s="29" t="s">
        <v>120</v>
      </c>
      <c r="X8" s="29" t="s">
        <v>131</v>
      </c>
      <c r="Y8" s="5">
        <v>1</v>
      </c>
      <c r="Z8" s="5" t="s">
        <v>29</v>
      </c>
      <c r="AA8" s="5">
        <v>1</v>
      </c>
      <c r="AB8" s="113" t="s">
        <v>26</v>
      </c>
      <c r="AC8" s="5">
        <v>6</v>
      </c>
      <c r="AD8" s="5" t="s">
        <v>27</v>
      </c>
      <c r="AE8" s="5" t="s">
        <v>28</v>
      </c>
      <c r="AF8" s="5" t="s">
        <v>28</v>
      </c>
      <c r="AG8" s="3">
        <v>0.36875000000000002</v>
      </c>
      <c r="AH8" s="5" t="s">
        <v>438</v>
      </c>
      <c r="AI8" s="5" t="s">
        <v>27</v>
      </c>
      <c r="AJ8" s="5"/>
      <c r="AK8" s="5"/>
    </row>
    <row r="9" spans="1:37" s="34" customFormat="1" x14ac:dyDescent="0.25">
      <c r="A9" s="2">
        <v>1</v>
      </c>
      <c r="B9" s="120">
        <v>43041</v>
      </c>
      <c r="C9" s="2">
        <v>2</v>
      </c>
      <c r="D9" s="36">
        <v>10</v>
      </c>
      <c r="E9" s="36"/>
      <c r="F9" s="36"/>
      <c r="G9" s="36">
        <v>3</v>
      </c>
      <c r="H9" s="36">
        <v>2</v>
      </c>
      <c r="I9" s="36">
        <v>13</v>
      </c>
      <c r="J9" s="36">
        <v>22</v>
      </c>
      <c r="K9" s="36">
        <v>7</v>
      </c>
      <c r="L9" s="19"/>
      <c r="M9" s="19"/>
      <c r="N9" s="19"/>
      <c r="O9" s="19"/>
      <c r="P9" s="19"/>
      <c r="Q9" s="19">
        <v>20</v>
      </c>
      <c r="R9" s="19"/>
      <c r="S9" s="19"/>
      <c r="T9" s="5" t="s">
        <v>91</v>
      </c>
      <c r="U9" s="103" t="s">
        <v>103</v>
      </c>
      <c r="V9" s="34" t="s">
        <v>104</v>
      </c>
      <c r="W9" s="29" t="s">
        <v>121</v>
      </c>
      <c r="X9" s="29" t="s">
        <v>132</v>
      </c>
      <c r="Y9" s="5">
        <v>1</v>
      </c>
      <c r="Z9" s="5" t="s">
        <v>29</v>
      </c>
      <c r="AA9" s="5">
        <v>1</v>
      </c>
      <c r="AB9" s="113" t="s">
        <v>26</v>
      </c>
      <c r="AC9" s="5">
        <v>6</v>
      </c>
      <c r="AD9" s="5" t="s">
        <v>27</v>
      </c>
      <c r="AE9" s="5" t="s">
        <v>28</v>
      </c>
      <c r="AF9" s="5" t="s">
        <v>28</v>
      </c>
      <c r="AG9" s="3">
        <v>0.36875000000000002</v>
      </c>
      <c r="AH9" s="5" t="s">
        <v>438</v>
      </c>
      <c r="AI9" s="5" t="s">
        <v>27</v>
      </c>
      <c r="AJ9" s="5" t="s">
        <v>105</v>
      </c>
      <c r="AK9" s="5"/>
    </row>
    <row r="10" spans="1:37" s="34" customFormat="1" x14ac:dyDescent="0.25">
      <c r="A10" s="2">
        <v>1</v>
      </c>
      <c r="B10" s="120">
        <v>43041</v>
      </c>
      <c r="C10" s="2">
        <v>3</v>
      </c>
      <c r="D10" s="10">
        <v>50</v>
      </c>
      <c r="E10" s="10"/>
      <c r="F10" s="10"/>
      <c r="G10" s="10">
        <v>4</v>
      </c>
      <c r="H10" s="10">
        <v>2</v>
      </c>
      <c r="I10" s="10">
        <v>120</v>
      </c>
      <c r="J10" s="10">
        <v>10</v>
      </c>
      <c r="K10" s="10"/>
      <c r="L10" s="16"/>
      <c r="M10" s="16"/>
      <c r="N10" s="16"/>
      <c r="O10" s="16">
        <v>4</v>
      </c>
      <c r="P10" s="16"/>
      <c r="Q10" s="16">
        <v>150</v>
      </c>
      <c r="R10" s="16"/>
      <c r="S10" s="16"/>
      <c r="T10" s="5" t="s">
        <v>24</v>
      </c>
      <c r="U10" s="5" t="s">
        <v>45</v>
      </c>
      <c r="V10" s="34" t="s">
        <v>643</v>
      </c>
      <c r="W10" s="3">
        <v>0.46111111111111108</v>
      </c>
      <c r="X10" s="3">
        <v>0.48888888888888887</v>
      </c>
      <c r="Y10" s="5">
        <v>2</v>
      </c>
      <c r="Z10" s="5" t="s">
        <v>29</v>
      </c>
      <c r="AA10" s="5">
        <v>2</v>
      </c>
      <c r="AB10" s="113" t="s">
        <v>33</v>
      </c>
      <c r="AC10" s="5">
        <v>7</v>
      </c>
      <c r="AD10" s="5" t="s">
        <v>27</v>
      </c>
      <c r="AE10" s="5" t="s">
        <v>34</v>
      </c>
      <c r="AF10" s="111">
        <v>0.1</v>
      </c>
      <c r="AG10" s="3">
        <v>0.36875000000000002</v>
      </c>
      <c r="AH10" s="5" t="s">
        <v>438</v>
      </c>
      <c r="AI10" s="5" t="s">
        <v>1044</v>
      </c>
      <c r="AJ10" s="5" t="s">
        <v>210</v>
      </c>
      <c r="AK10" s="5"/>
    </row>
    <row r="11" spans="1:37" s="34" customFormat="1" x14ac:dyDescent="0.25">
      <c r="A11" s="2">
        <v>1</v>
      </c>
      <c r="B11" s="120">
        <v>43041</v>
      </c>
      <c r="C11" s="2">
        <v>3</v>
      </c>
      <c r="D11" s="10">
        <v>21</v>
      </c>
      <c r="E11" s="10">
        <v>15</v>
      </c>
      <c r="F11" s="10"/>
      <c r="G11" s="10">
        <v>4</v>
      </c>
      <c r="H11" s="10">
        <v>1</v>
      </c>
      <c r="I11" s="10">
        <v>23</v>
      </c>
      <c r="J11" s="10">
        <v>75</v>
      </c>
      <c r="K11" s="10"/>
      <c r="L11" s="16"/>
      <c r="M11" s="16"/>
      <c r="N11" s="16"/>
      <c r="O11" s="28">
        <v>4</v>
      </c>
      <c r="P11" s="16"/>
      <c r="Q11" s="16"/>
      <c r="R11" s="16"/>
      <c r="S11" s="16"/>
      <c r="T11" s="5" t="s">
        <v>24</v>
      </c>
      <c r="U11" s="5" t="s">
        <v>54</v>
      </c>
      <c r="V11" s="34" t="s">
        <v>644</v>
      </c>
      <c r="W11" s="3">
        <v>0.5083333333333333</v>
      </c>
      <c r="X11" s="3">
        <v>0.53749999999999998</v>
      </c>
      <c r="Y11" s="5">
        <v>2</v>
      </c>
      <c r="Z11" s="5" t="s">
        <v>29</v>
      </c>
      <c r="AA11" s="5">
        <v>2</v>
      </c>
      <c r="AB11" s="113" t="s">
        <v>46</v>
      </c>
      <c r="AC11" s="5">
        <v>7</v>
      </c>
      <c r="AD11" s="5" t="s">
        <v>27</v>
      </c>
      <c r="AE11" s="5" t="s">
        <v>31</v>
      </c>
      <c r="AF11" s="111">
        <v>0.2</v>
      </c>
      <c r="AG11" s="3">
        <v>0.36874999999999997</v>
      </c>
      <c r="AH11" s="5" t="s">
        <v>1026</v>
      </c>
      <c r="AI11" s="5" t="s">
        <v>1044</v>
      </c>
      <c r="AJ11" s="5" t="s">
        <v>51</v>
      </c>
      <c r="AK11" s="31" t="s">
        <v>304</v>
      </c>
    </row>
    <row r="12" spans="1:37" s="34" customFormat="1" x14ac:dyDescent="0.25">
      <c r="A12" s="2">
        <v>1</v>
      </c>
      <c r="B12" s="120">
        <v>43041</v>
      </c>
      <c r="C12" s="2">
        <v>3</v>
      </c>
      <c r="D12" s="36"/>
      <c r="E12" s="36"/>
      <c r="F12" s="36"/>
      <c r="G12" s="36"/>
      <c r="H12" s="36"/>
      <c r="I12" s="36">
        <v>75</v>
      </c>
      <c r="J12" s="36"/>
      <c r="K12" s="36"/>
      <c r="L12" s="19"/>
      <c r="M12" s="19"/>
      <c r="N12" s="19"/>
      <c r="O12" s="19">
        <v>1</v>
      </c>
      <c r="P12" s="19"/>
      <c r="Q12" s="19"/>
      <c r="R12" s="19"/>
      <c r="S12" s="19"/>
      <c r="T12" s="5" t="s">
        <v>91</v>
      </c>
      <c r="U12" s="103" t="s">
        <v>106</v>
      </c>
      <c r="V12" s="34" t="s">
        <v>107</v>
      </c>
      <c r="W12" s="29" t="s">
        <v>122</v>
      </c>
      <c r="X12" s="29" t="s">
        <v>133</v>
      </c>
      <c r="Y12" s="5">
        <v>1</v>
      </c>
      <c r="Z12" s="5" t="s">
        <v>29</v>
      </c>
      <c r="AA12" s="5">
        <v>1</v>
      </c>
      <c r="AB12" s="113" t="s">
        <v>26</v>
      </c>
      <c r="AC12" s="5">
        <v>8</v>
      </c>
      <c r="AD12" s="5" t="s">
        <v>27</v>
      </c>
      <c r="AE12" s="5" t="s">
        <v>28</v>
      </c>
      <c r="AF12" s="5" t="s">
        <v>28</v>
      </c>
      <c r="AG12" s="3">
        <v>0.36875000000000002</v>
      </c>
      <c r="AH12" s="5" t="s">
        <v>438</v>
      </c>
      <c r="AI12" s="5" t="s">
        <v>27</v>
      </c>
      <c r="AJ12" s="5"/>
      <c r="AK12" s="5"/>
    </row>
    <row r="13" spans="1:37" s="34" customFormat="1" x14ac:dyDescent="0.25">
      <c r="A13" s="2">
        <v>1</v>
      </c>
      <c r="B13" s="120">
        <v>43041</v>
      </c>
      <c r="C13" s="2">
        <v>4</v>
      </c>
      <c r="D13" s="10">
        <v>37</v>
      </c>
      <c r="E13" s="10">
        <v>13</v>
      </c>
      <c r="F13" s="10"/>
      <c r="G13" s="10">
        <v>7</v>
      </c>
      <c r="H13" s="10"/>
      <c r="I13" s="10">
        <v>8</v>
      </c>
      <c r="J13" s="10">
        <v>3</v>
      </c>
      <c r="K13" s="10"/>
      <c r="L13" s="16"/>
      <c r="M13" s="16"/>
      <c r="N13" s="16"/>
      <c r="O13" s="16">
        <v>4</v>
      </c>
      <c r="P13" s="16"/>
      <c r="Q13" s="16"/>
      <c r="R13" s="16"/>
      <c r="S13" s="16"/>
      <c r="T13" s="5" t="s">
        <v>24</v>
      </c>
      <c r="U13" s="5" t="s">
        <v>47</v>
      </c>
      <c r="V13" s="34" t="s">
        <v>645</v>
      </c>
      <c r="W13" s="3">
        <v>0.55208333333333337</v>
      </c>
      <c r="X13" s="3">
        <v>0.56319444444444444</v>
      </c>
      <c r="Y13" s="5">
        <v>1</v>
      </c>
      <c r="Z13" s="5" t="s">
        <v>29</v>
      </c>
      <c r="AA13" s="5">
        <v>2</v>
      </c>
      <c r="AB13" s="113" t="s">
        <v>48</v>
      </c>
      <c r="AC13" s="5">
        <v>8</v>
      </c>
      <c r="AD13" s="5" t="s">
        <v>27</v>
      </c>
      <c r="AE13" s="5" t="s">
        <v>28</v>
      </c>
      <c r="AF13" s="5" t="s">
        <v>28</v>
      </c>
      <c r="AG13" s="3">
        <v>0.36875000000000002</v>
      </c>
      <c r="AH13" s="5" t="s">
        <v>1026</v>
      </c>
      <c r="AI13" s="5" t="s">
        <v>27</v>
      </c>
      <c r="AJ13" s="5"/>
      <c r="AK13" s="5"/>
    </row>
    <row r="14" spans="1:37" s="34" customFormat="1" x14ac:dyDescent="0.25">
      <c r="A14" s="2">
        <v>1</v>
      </c>
      <c r="B14" s="120">
        <v>43041</v>
      </c>
      <c r="C14" s="2">
        <v>4</v>
      </c>
      <c r="D14" s="10">
        <v>14</v>
      </c>
      <c r="E14" s="10">
        <v>17</v>
      </c>
      <c r="F14" s="10"/>
      <c r="G14" s="10">
        <v>7</v>
      </c>
      <c r="H14" s="10">
        <v>18</v>
      </c>
      <c r="I14" s="10">
        <v>35</v>
      </c>
      <c r="J14" s="257">
        <v>28</v>
      </c>
      <c r="K14" s="10">
        <v>1</v>
      </c>
      <c r="L14" s="16"/>
      <c r="M14" s="16"/>
      <c r="N14" s="16">
        <v>2</v>
      </c>
      <c r="O14" s="16">
        <v>7</v>
      </c>
      <c r="P14" s="16">
        <v>2</v>
      </c>
      <c r="Q14" s="16">
        <v>120</v>
      </c>
      <c r="R14" s="16"/>
      <c r="S14" s="16"/>
      <c r="T14" s="5" t="s">
        <v>63</v>
      </c>
      <c r="U14" s="5" t="s">
        <v>72</v>
      </c>
      <c r="V14" s="34" t="s">
        <v>646</v>
      </c>
      <c r="W14" s="3">
        <v>0.55208333333333337</v>
      </c>
      <c r="X14" s="3">
        <v>0.57291666666666663</v>
      </c>
      <c r="Y14" s="5">
        <v>1</v>
      </c>
      <c r="Z14" s="5" t="s">
        <v>29</v>
      </c>
      <c r="AA14" s="5">
        <v>1</v>
      </c>
      <c r="AB14" s="113" t="s">
        <v>26</v>
      </c>
      <c r="AC14" s="5">
        <v>8</v>
      </c>
      <c r="AD14" s="5" t="s">
        <v>27</v>
      </c>
      <c r="AE14" s="5" t="s">
        <v>28</v>
      </c>
      <c r="AF14" s="5" t="s">
        <v>28</v>
      </c>
      <c r="AG14" s="3">
        <v>0.36874999999999997</v>
      </c>
      <c r="AH14" s="5" t="s">
        <v>1026</v>
      </c>
      <c r="AI14" s="5" t="s">
        <v>27</v>
      </c>
      <c r="AJ14" s="255" t="s">
        <v>73</v>
      </c>
      <c r="AK14" s="5"/>
    </row>
    <row r="15" spans="1:37" s="34" customFormat="1" x14ac:dyDescent="0.25">
      <c r="A15" s="2">
        <v>1</v>
      </c>
      <c r="B15" s="120">
        <v>43041</v>
      </c>
      <c r="C15" s="2">
        <v>4</v>
      </c>
      <c r="D15" s="257">
        <v>320</v>
      </c>
      <c r="E15" s="257">
        <v>53</v>
      </c>
      <c r="F15" s="10"/>
      <c r="G15" s="10"/>
      <c r="H15" s="10"/>
      <c r="I15" s="10">
        <v>2</v>
      </c>
      <c r="J15" s="10">
        <v>3</v>
      </c>
      <c r="K15" s="10"/>
      <c r="L15" s="16"/>
      <c r="M15" s="16"/>
      <c r="N15" s="16"/>
      <c r="O15" s="16"/>
      <c r="P15" s="16"/>
      <c r="Q15" s="16"/>
      <c r="R15" s="16"/>
      <c r="S15" s="16"/>
      <c r="T15" s="5" t="s">
        <v>24</v>
      </c>
      <c r="U15" s="5" t="s">
        <v>53</v>
      </c>
      <c r="V15" s="34" t="s">
        <v>647</v>
      </c>
      <c r="W15" s="3">
        <v>0.56666666666666665</v>
      </c>
      <c r="X15" s="3">
        <v>0.57847222222222217</v>
      </c>
      <c r="Y15" s="5">
        <v>2</v>
      </c>
      <c r="Z15" s="5" t="s">
        <v>29</v>
      </c>
      <c r="AA15" s="5">
        <v>2</v>
      </c>
      <c r="AB15" s="113" t="s">
        <v>48</v>
      </c>
      <c r="AC15" s="5">
        <v>8</v>
      </c>
      <c r="AD15" s="5" t="s">
        <v>27</v>
      </c>
      <c r="AE15" s="5" t="s">
        <v>28</v>
      </c>
      <c r="AF15" s="5" t="s">
        <v>28</v>
      </c>
      <c r="AG15" s="3">
        <v>0.36874999999999997</v>
      </c>
      <c r="AH15" s="5" t="s">
        <v>1026</v>
      </c>
      <c r="AI15" s="5" t="s">
        <v>27</v>
      </c>
      <c r="AJ15" s="255" t="s">
        <v>50</v>
      </c>
      <c r="AK15" s="5"/>
    </row>
    <row r="16" spans="1:37" s="34" customFormat="1" x14ac:dyDescent="0.25">
      <c r="A16" s="2">
        <v>1</v>
      </c>
      <c r="B16" s="120">
        <v>43041</v>
      </c>
      <c r="C16" s="2">
        <v>4</v>
      </c>
      <c r="D16" s="10">
        <v>31</v>
      </c>
      <c r="E16" s="10"/>
      <c r="F16" s="10"/>
      <c r="G16" s="10"/>
      <c r="H16" s="10"/>
      <c r="I16" s="10">
        <v>6</v>
      </c>
      <c r="J16" s="10"/>
      <c r="K16" s="10"/>
      <c r="L16" s="16"/>
      <c r="M16" s="16"/>
      <c r="N16" s="16"/>
      <c r="O16" s="16">
        <v>1</v>
      </c>
      <c r="P16" s="16"/>
      <c r="Q16" s="16"/>
      <c r="R16" s="16"/>
      <c r="S16" s="16"/>
      <c r="T16" s="5" t="s">
        <v>24</v>
      </c>
      <c r="U16" s="5" t="s">
        <v>52</v>
      </c>
      <c r="V16" s="34" t="s">
        <v>648</v>
      </c>
      <c r="W16" s="3">
        <v>0.58194444444444449</v>
      </c>
      <c r="X16" s="3">
        <v>0.58750000000000002</v>
      </c>
      <c r="Y16" s="5">
        <v>2</v>
      </c>
      <c r="Z16" s="5" t="s">
        <v>29</v>
      </c>
      <c r="AA16" s="108" t="s">
        <v>55</v>
      </c>
      <c r="AB16" s="113" t="s">
        <v>56</v>
      </c>
      <c r="AC16" s="5">
        <v>8</v>
      </c>
      <c r="AD16" s="5" t="s">
        <v>27</v>
      </c>
      <c r="AE16" s="5" t="s">
        <v>28</v>
      </c>
      <c r="AF16" s="5" t="s">
        <v>28</v>
      </c>
      <c r="AG16" s="3">
        <v>0.36874999999999997</v>
      </c>
      <c r="AH16" s="5" t="s">
        <v>1026</v>
      </c>
      <c r="AI16" s="5" t="s">
        <v>27</v>
      </c>
      <c r="AJ16" s="5"/>
      <c r="AK16" s="5"/>
    </row>
    <row r="17" spans="1:37" s="34" customFormat="1" x14ac:dyDescent="0.25">
      <c r="A17" s="2">
        <v>1</v>
      </c>
      <c r="B17" s="120">
        <v>43041</v>
      </c>
      <c r="C17" s="2">
        <v>4</v>
      </c>
      <c r="D17" s="10">
        <v>2</v>
      </c>
      <c r="E17" s="10"/>
      <c r="F17" s="10"/>
      <c r="G17" s="10"/>
      <c r="H17" s="27">
        <v>1</v>
      </c>
      <c r="I17" s="10">
        <v>7</v>
      </c>
      <c r="J17" s="10"/>
      <c r="K17" s="10"/>
      <c r="L17" s="16"/>
      <c r="M17" s="16"/>
      <c r="N17" s="16"/>
      <c r="O17" s="16"/>
      <c r="P17" s="16"/>
      <c r="Q17" s="16"/>
      <c r="R17" s="16"/>
      <c r="S17" s="16"/>
      <c r="T17" s="5" t="s">
        <v>24</v>
      </c>
      <c r="U17" s="5" t="s">
        <v>57</v>
      </c>
      <c r="V17" s="34" t="s">
        <v>649</v>
      </c>
      <c r="W17" s="3">
        <v>0.59375</v>
      </c>
      <c r="X17" s="3">
        <v>0.59861111111111109</v>
      </c>
      <c r="Y17" s="5">
        <v>2</v>
      </c>
      <c r="Z17" s="5" t="s">
        <v>29</v>
      </c>
      <c r="AA17" s="5">
        <v>2</v>
      </c>
      <c r="AB17" s="113" t="s">
        <v>56</v>
      </c>
      <c r="AC17" s="5">
        <v>8</v>
      </c>
      <c r="AD17" s="5" t="s">
        <v>27</v>
      </c>
      <c r="AE17" s="5" t="s">
        <v>28</v>
      </c>
      <c r="AF17" s="5" t="s">
        <v>28</v>
      </c>
      <c r="AG17" s="3">
        <v>0.36874999999999997</v>
      </c>
      <c r="AH17" s="5" t="s">
        <v>1026</v>
      </c>
      <c r="AI17" s="5" t="s">
        <v>27</v>
      </c>
      <c r="AJ17" s="5"/>
      <c r="AK17" s="31" t="s">
        <v>305</v>
      </c>
    </row>
    <row r="18" spans="1:37" s="34" customFormat="1" x14ac:dyDescent="0.25">
      <c r="A18" s="2">
        <v>1</v>
      </c>
      <c r="B18" s="120">
        <v>43041</v>
      </c>
      <c r="C18" s="2">
        <v>4</v>
      </c>
      <c r="D18" s="10">
        <v>4</v>
      </c>
      <c r="E18" s="10">
        <v>8</v>
      </c>
      <c r="F18" s="10"/>
      <c r="G18" s="10">
        <v>6</v>
      </c>
      <c r="H18" s="10">
        <v>1</v>
      </c>
      <c r="I18" s="10">
        <v>9</v>
      </c>
      <c r="J18" s="10">
        <v>7</v>
      </c>
      <c r="K18" s="10">
        <v>4</v>
      </c>
      <c r="L18" s="16"/>
      <c r="M18" s="16"/>
      <c r="N18" s="16"/>
      <c r="O18" s="16">
        <v>1</v>
      </c>
      <c r="P18" s="16"/>
      <c r="Q18" s="16"/>
      <c r="R18" s="16"/>
      <c r="S18" s="16"/>
      <c r="T18" s="5" t="s">
        <v>63</v>
      </c>
      <c r="U18" s="5" t="s">
        <v>74</v>
      </c>
      <c r="V18" s="34" t="s">
        <v>650</v>
      </c>
      <c r="W18" s="3">
        <v>0.59375</v>
      </c>
      <c r="X18" s="3">
        <v>0.60416666666666663</v>
      </c>
      <c r="Y18" s="5">
        <v>1</v>
      </c>
      <c r="Z18" s="5" t="s">
        <v>29</v>
      </c>
      <c r="AA18" s="5">
        <v>2</v>
      </c>
      <c r="AB18" s="113" t="s">
        <v>75</v>
      </c>
      <c r="AC18" s="5">
        <v>8</v>
      </c>
      <c r="AD18" s="5" t="s">
        <v>27</v>
      </c>
      <c r="AE18" s="5" t="s">
        <v>28</v>
      </c>
      <c r="AF18" s="5" t="s">
        <v>28</v>
      </c>
      <c r="AG18" s="3">
        <v>0.36874999999999997</v>
      </c>
      <c r="AH18" s="5" t="s">
        <v>445</v>
      </c>
      <c r="AI18" s="5" t="s">
        <v>27</v>
      </c>
      <c r="AJ18" s="5"/>
      <c r="AK18" s="5"/>
    </row>
    <row r="19" spans="1:37" s="34" customFormat="1" x14ac:dyDescent="0.25">
      <c r="A19" s="2">
        <v>1</v>
      </c>
      <c r="B19" s="120">
        <v>43041</v>
      </c>
      <c r="C19" s="2">
        <v>4</v>
      </c>
      <c r="D19" s="10"/>
      <c r="E19" s="10"/>
      <c r="F19" s="10"/>
      <c r="G19" s="10">
        <v>4</v>
      </c>
      <c r="H19" s="10"/>
      <c r="I19" s="10">
        <v>2</v>
      </c>
      <c r="J19" s="257">
        <v>52</v>
      </c>
      <c r="K19" s="10"/>
      <c r="L19" s="16"/>
      <c r="M19" s="16"/>
      <c r="N19" s="16"/>
      <c r="O19" s="16"/>
      <c r="P19" s="16"/>
      <c r="Q19" s="16"/>
      <c r="R19" s="16"/>
      <c r="S19" s="16"/>
      <c r="T19" s="5" t="s">
        <v>24</v>
      </c>
      <c r="U19" s="5" t="s">
        <v>58</v>
      </c>
      <c r="V19" s="34" t="s">
        <v>651</v>
      </c>
      <c r="W19" s="3">
        <v>0.60972222222222217</v>
      </c>
      <c r="X19" s="3">
        <v>0.61319444444444449</v>
      </c>
      <c r="Y19" s="5">
        <v>2</v>
      </c>
      <c r="Z19" s="5" t="s">
        <v>29</v>
      </c>
      <c r="AA19" s="5">
        <v>3</v>
      </c>
      <c r="AB19" s="113" t="s">
        <v>56</v>
      </c>
      <c r="AC19" s="5">
        <v>8</v>
      </c>
      <c r="AD19" s="5" t="s">
        <v>27</v>
      </c>
      <c r="AE19" s="5" t="s">
        <v>28</v>
      </c>
      <c r="AF19" s="5" t="s">
        <v>28</v>
      </c>
      <c r="AG19" s="3">
        <v>0.36874999999999997</v>
      </c>
      <c r="AH19" s="5" t="s">
        <v>1026</v>
      </c>
      <c r="AI19" s="5" t="s">
        <v>27</v>
      </c>
      <c r="AJ19" s="255" t="s">
        <v>59</v>
      </c>
      <c r="AK19" s="5"/>
    </row>
    <row r="20" spans="1:37" s="34" customFormat="1" x14ac:dyDescent="0.25">
      <c r="A20" s="2">
        <v>1</v>
      </c>
      <c r="B20" s="120">
        <v>43041</v>
      </c>
      <c r="C20" s="2">
        <v>4</v>
      </c>
      <c r="D20" s="10">
        <v>22</v>
      </c>
      <c r="E20" s="10">
        <v>17</v>
      </c>
      <c r="F20" s="10"/>
      <c r="G20" s="10">
        <v>22</v>
      </c>
      <c r="H20" s="10">
        <v>4</v>
      </c>
      <c r="I20" s="10">
        <v>20</v>
      </c>
      <c r="J20" s="10"/>
      <c r="K20" s="10">
        <v>2</v>
      </c>
      <c r="L20" s="16"/>
      <c r="M20" s="16"/>
      <c r="N20" s="16"/>
      <c r="O20" s="16">
        <v>1</v>
      </c>
      <c r="P20" s="16"/>
      <c r="Q20" s="16"/>
      <c r="R20" s="16"/>
      <c r="S20" s="16"/>
      <c r="T20" s="5" t="s">
        <v>63</v>
      </c>
      <c r="U20" s="5" t="s">
        <v>76</v>
      </c>
      <c r="V20" s="34" t="s">
        <v>652</v>
      </c>
      <c r="W20" s="3">
        <v>0.61111111111111105</v>
      </c>
      <c r="X20" s="3">
        <v>0.62152777777777779</v>
      </c>
      <c r="Y20" s="5">
        <v>2</v>
      </c>
      <c r="Z20" s="5" t="s">
        <v>29</v>
      </c>
      <c r="AA20" s="5">
        <v>2</v>
      </c>
      <c r="AB20" s="113" t="s">
        <v>75</v>
      </c>
      <c r="AC20" s="5">
        <v>8</v>
      </c>
      <c r="AD20" s="5" t="s">
        <v>27</v>
      </c>
      <c r="AE20" s="5" t="s">
        <v>28</v>
      </c>
      <c r="AF20" s="5" t="s">
        <v>28</v>
      </c>
      <c r="AG20" s="3">
        <v>0.36874999999999997</v>
      </c>
      <c r="AH20" s="5" t="s">
        <v>445</v>
      </c>
      <c r="AI20" s="5" t="s">
        <v>27</v>
      </c>
      <c r="AJ20" s="5"/>
      <c r="AK20" s="5"/>
    </row>
    <row r="21" spans="1:37" s="34" customFormat="1" x14ac:dyDescent="0.25">
      <c r="A21" s="2">
        <v>1</v>
      </c>
      <c r="B21" s="120">
        <v>43041</v>
      </c>
      <c r="C21" s="2">
        <v>4</v>
      </c>
      <c r="D21" s="10">
        <v>14</v>
      </c>
      <c r="E21" s="10">
        <v>2</v>
      </c>
      <c r="F21" s="10"/>
      <c r="G21" s="10">
        <v>5</v>
      </c>
      <c r="H21" s="10">
        <v>1</v>
      </c>
      <c r="I21" s="10">
        <v>19</v>
      </c>
      <c r="J21" s="10">
        <v>10</v>
      </c>
      <c r="K21" s="10"/>
      <c r="L21" s="16"/>
      <c r="M21" s="16"/>
      <c r="N21" s="16"/>
      <c r="O21" s="16"/>
      <c r="P21" s="16"/>
      <c r="Q21" s="16"/>
      <c r="R21" s="16"/>
      <c r="S21" s="16"/>
      <c r="T21" s="5" t="s">
        <v>63</v>
      </c>
      <c r="U21" s="5" t="s">
        <v>77</v>
      </c>
      <c r="V21" s="34" t="s">
        <v>653</v>
      </c>
      <c r="W21" s="3">
        <v>0.63541666666666663</v>
      </c>
      <c r="X21" s="3">
        <v>0.64583333333333337</v>
      </c>
      <c r="Y21" s="5">
        <v>2</v>
      </c>
      <c r="Z21" s="5" t="s">
        <v>29</v>
      </c>
      <c r="AA21" s="5">
        <v>3</v>
      </c>
      <c r="AB21" s="113" t="s">
        <v>75</v>
      </c>
      <c r="AC21" s="5">
        <v>8</v>
      </c>
      <c r="AD21" s="5" t="s">
        <v>27</v>
      </c>
      <c r="AE21" s="5" t="s">
        <v>28</v>
      </c>
      <c r="AF21" s="5" t="s">
        <v>28</v>
      </c>
      <c r="AG21" s="3">
        <v>0.36874999999999997</v>
      </c>
      <c r="AH21" s="5" t="s">
        <v>445</v>
      </c>
      <c r="AI21" s="5" t="s">
        <v>27</v>
      </c>
      <c r="AJ21" s="14" t="s">
        <v>78</v>
      </c>
      <c r="AK21" s="5"/>
    </row>
    <row r="22" spans="1:37" s="34" customFormat="1" x14ac:dyDescent="0.25">
      <c r="A22" s="2">
        <v>1</v>
      </c>
      <c r="B22" s="120">
        <v>43046</v>
      </c>
      <c r="C22" s="2">
        <v>4</v>
      </c>
      <c r="D22" s="38">
        <v>17</v>
      </c>
      <c r="E22" s="38">
        <v>2</v>
      </c>
      <c r="F22" s="36"/>
      <c r="G22" s="38">
        <v>2</v>
      </c>
      <c r="H22" s="38">
        <v>3</v>
      </c>
      <c r="I22" s="38">
        <v>7</v>
      </c>
      <c r="J22" s="36"/>
      <c r="K22" s="36" t="s">
        <v>197</v>
      </c>
      <c r="L22" s="19"/>
      <c r="M22" s="19"/>
      <c r="N22" s="19"/>
      <c r="O22" s="30">
        <v>1</v>
      </c>
      <c r="P22" s="19"/>
      <c r="Q22" s="19"/>
      <c r="R22" s="19"/>
      <c r="S22" s="19"/>
      <c r="T22" s="5" t="s">
        <v>91</v>
      </c>
      <c r="U22" s="5" t="s">
        <v>201</v>
      </c>
      <c r="V22" s="34" t="s">
        <v>202</v>
      </c>
      <c r="W22" s="29" t="s">
        <v>134</v>
      </c>
      <c r="X22" s="29" t="s">
        <v>203</v>
      </c>
      <c r="Y22" s="5">
        <v>2</v>
      </c>
      <c r="Z22" s="5" t="s">
        <v>29</v>
      </c>
      <c r="AA22" s="5">
        <v>1</v>
      </c>
      <c r="AB22" s="5" t="s">
        <v>56</v>
      </c>
      <c r="AC22" s="5">
        <v>7</v>
      </c>
      <c r="AD22" s="5" t="s">
        <v>27</v>
      </c>
      <c r="AE22" s="5" t="s">
        <v>28</v>
      </c>
      <c r="AF22" s="5" t="s">
        <v>28</v>
      </c>
      <c r="AG22" s="29" t="s">
        <v>167</v>
      </c>
      <c r="AH22" s="5" t="s">
        <v>438</v>
      </c>
      <c r="AI22" s="5" t="s">
        <v>27</v>
      </c>
      <c r="AJ22" s="5"/>
      <c r="AK22" s="31" t="s">
        <v>204</v>
      </c>
    </row>
    <row r="23" spans="1:37" s="34" customFormat="1" x14ac:dyDescent="0.25">
      <c r="A23" s="2">
        <v>1</v>
      </c>
      <c r="B23" s="120">
        <v>43041</v>
      </c>
      <c r="C23" s="2">
        <v>5</v>
      </c>
      <c r="D23" s="10">
        <v>63</v>
      </c>
      <c r="E23" s="10">
        <v>4</v>
      </c>
      <c r="F23" s="10"/>
      <c r="G23" s="10">
        <v>2</v>
      </c>
      <c r="H23" s="10">
        <v>1</v>
      </c>
      <c r="I23" s="10">
        <v>96</v>
      </c>
      <c r="J23" s="10">
        <v>30</v>
      </c>
      <c r="K23" s="10"/>
      <c r="L23" s="16"/>
      <c r="M23" s="16"/>
      <c r="N23" s="16"/>
      <c r="O23" s="16"/>
      <c r="P23" s="16"/>
      <c r="Q23" s="16">
        <v>27</v>
      </c>
      <c r="R23" s="16"/>
      <c r="S23" s="16"/>
      <c r="T23" s="5" t="s">
        <v>63</v>
      </c>
      <c r="U23" s="5" t="s">
        <v>64</v>
      </c>
      <c r="V23" s="34" t="s">
        <v>654</v>
      </c>
      <c r="W23" s="3">
        <v>0.40972222222222227</v>
      </c>
      <c r="X23" s="3">
        <v>0.4236111111111111</v>
      </c>
      <c r="Y23" s="5">
        <v>2</v>
      </c>
      <c r="Z23" s="5" t="s">
        <v>29</v>
      </c>
      <c r="AA23" s="5">
        <v>2</v>
      </c>
      <c r="AB23" s="113" t="s">
        <v>65</v>
      </c>
      <c r="AC23" s="5">
        <v>7</v>
      </c>
      <c r="AD23" s="5" t="s">
        <v>27</v>
      </c>
      <c r="AE23" s="5" t="s">
        <v>28</v>
      </c>
      <c r="AF23" s="5" t="s">
        <v>28</v>
      </c>
      <c r="AG23" s="3">
        <v>0.36874999999999997</v>
      </c>
      <c r="AH23" s="5" t="s">
        <v>438</v>
      </c>
      <c r="AI23" s="5" t="s">
        <v>27</v>
      </c>
      <c r="AJ23" s="14" t="s">
        <v>66</v>
      </c>
      <c r="AK23" s="5"/>
    </row>
    <row r="24" spans="1:37" s="34" customFormat="1" x14ac:dyDescent="0.25">
      <c r="A24" s="2">
        <v>1</v>
      </c>
      <c r="B24" s="120">
        <v>43041</v>
      </c>
      <c r="C24" s="2">
        <v>5</v>
      </c>
      <c r="D24" s="10"/>
      <c r="E24" s="10">
        <v>3</v>
      </c>
      <c r="F24" s="10"/>
      <c r="G24" s="10">
        <v>9</v>
      </c>
      <c r="H24" s="10">
        <v>3</v>
      </c>
      <c r="I24" s="10">
        <v>11</v>
      </c>
      <c r="J24" s="10"/>
      <c r="K24" s="10"/>
      <c r="L24" s="16"/>
      <c r="M24" s="16"/>
      <c r="N24" s="16"/>
      <c r="O24" s="16"/>
      <c r="P24" s="16"/>
      <c r="Q24" s="16"/>
      <c r="R24" s="16"/>
      <c r="S24" s="16"/>
      <c r="T24" s="5" t="s">
        <v>63</v>
      </c>
      <c r="U24" s="5" t="s">
        <v>67</v>
      </c>
      <c r="V24" s="34" t="s">
        <v>655</v>
      </c>
      <c r="W24" s="3">
        <v>0.44097222222222227</v>
      </c>
      <c r="X24" s="3">
        <v>0.4513888888888889</v>
      </c>
      <c r="Y24" s="5">
        <v>2</v>
      </c>
      <c r="Z24" s="5" t="s">
        <v>29</v>
      </c>
      <c r="AA24" s="5">
        <v>2</v>
      </c>
      <c r="AB24" s="113" t="s">
        <v>65</v>
      </c>
      <c r="AC24" s="5">
        <v>6</v>
      </c>
      <c r="AD24" s="5" t="s">
        <v>27</v>
      </c>
      <c r="AE24" s="5" t="s">
        <v>28</v>
      </c>
      <c r="AF24" s="5" t="s">
        <v>28</v>
      </c>
      <c r="AG24" s="3">
        <v>0.36874999999999997</v>
      </c>
      <c r="AH24" s="5" t="s">
        <v>438</v>
      </c>
      <c r="AI24" s="5" t="s">
        <v>27</v>
      </c>
      <c r="AJ24" s="5"/>
      <c r="AK24" s="5"/>
    </row>
    <row r="25" spans="1:37" s="34" customFormat="1" x14ac:dyDescent="0.25">
      <c r="A25" s="2">
        <v>1</v>
      </c>
      <c r="B25" s="120">
        <v>43041</v>
      </c>
      <c r="C25" s="2">
        <v>5</v>
      </c>
      <c r="D25" s="10"/>
      <c r="E25" s="10"/>
      <c r="F25" s="10"/>
      <c r="G25" s="10"/>
      <c r="H25" s="10"/>
      <c r="I25" s="27">
        <v>127</v>
      </c>
      <c r="J25" s="10">
        <v>3</v>
      </c>
      <c r="K25" s="10"/>
      <c r="L25" s="16"/>
      <c r="M25" s="16"/>
      <c r="N25" s="16"/>
      <c r="O25" s="16">
        <v>1</v>
      </c>
      <c r="P25" s="16"/>
      <c r="Q25" s="16"/>
      <c r="R25" s="16"/>
      <c r="S25" s="16"/>
      <c r="T25" s="5" t="s">
        <v>24</v>
      </c>
      <c r="U25" s="5" t="s">
        <v>79</v>
      </c>
      <c r="V25" s="34" t="s">
        <v>656</v>
      </c>
      <c r="W25" s="3">
        <v>0.63402777777777775</v>
      </c>
      <c r="X25" s="3">
        <v>0.62708333333333333</v>
      </c>
      <c r="Y25" s="5">
        <v>3</v>
      </c>
      <c r="Z25" s="5" t="s">
        <v>29</v>
      </c>
      <c r="AA25" s="108" t="s">
        <v>25</v>
      </c>
      <c r="AB25" s="113" t="s">
        <v>56</v>
      </c>
      <c r="AC25" s="5">
        <v>8</v>
      </c>
      <c r="AD25" s="5" t="s">
        <v>27</v>
      </c>
      <c r="AE25" s="5" t="s">
        <v>28</v>
      </c>
      <c r="AF25" s="5" t="s">
        <v>28</v>
      </c>
      <c r="AG25" s="3">
        <v>0.36874999999999997</v>
      </c>
      <c r="AH25" s="5" t="s">
        <v>445</v>
      </c>
      <c r="AI25" s="5" t="s">
        <v>1044</v>
      </c>
      <c r="AJ25" s="5" t="s">
        <v>62</v>
      </c>
      <c r="AK25" s="31" t="s">
        <v>206</v>
      </c>
    </row>
    <row r="26" spans="1:37" s="34" customFormat="1" x14ac:dyDescent="0.25">
      <c r="A26" s="2">
        <v>1</v>
      </c>
      <c r="B26" s="120">
        <v>43041</v>
      </c>
      <c r="C26" s="2">
        <v>5</v>
      </c>
      <c r="D26" s="10">
        <v>2</v>
      </c>
      <c r="E26" s="10"/>
      <c r="F26" s="10"/>
      <c r="G26" s="10">
        <v>1</v>
      </c>
      <c r="H26" s="10">
        <v>2</v>
      </c>
      <c r="I26" s="10">
        <v>16</v>
      </c>
      <c r="J26" s="10">
        <v>8</v>
      </c>
      <c r="K26" s="10"/>
      <c r="L26" s="16"/>
      <c r="M26" s="16"/>
      <c r="N26" s="16"/>
      <c r="O26" s="16"/>
      <c r="P26" s="16"/>
      <c r="Q26" s="16"/>
      <c r="R26" s="16"/>
      <c r="S26" s="16"/>
      <c r="T26" s="5" t="s">
        <v>24</v>
      </c>
      <c r="U26" s="5" t="s">
        <v>60</v>
      </c>
      <c r="V26" s="34" t="s">
        <v>657</v>
      </c>
      <c r="W26" s="3">
        <v>0.65833333333333333</v>
      </c>
      <c r="X26" s="3">
        <v>0.67152777777777783</v>
      </c>
      <c r="Y26" s="5" t="s">
        <v>36</v>
      </c>
      <c r="Z26" s="5" t="s">
        <v>29</v>
      </c>
      <c r="AA26" s="5">
        <v>2</v>
      </c>
      <c r="AB26" s="113" t="s">
        <v>56</v>
      </c>
      <c r="AC26" s="5">
        <v>8</v>
      </c>
      <c r="AD26" s="5" t="s">
        <v>32</v>
      </c>
      <c r="AE26" s="5" t="s">
        <v>28</v>
      </c>
      <c r="AF26" s="5" t="s">
        <v>28</v>
      </c>
      <c r="AG26" s="3">
        <v>0.36874999999999997</v>
      </c>
      <c r="AH26" s="5" t="s">
        <v>445</v>
      </c>
      <c r="AI26" s="5" t="s">
        <v>27</v>
      </c>
      <c r="AJ26" s="5" t="s">
        <v>61</v>
      </c>
      <c r="AK26" s="5"/>
    </row>
    <row r="27" spans="1:37" s="34" customFormat="1" x14ac:dyDescent="0.25">
      <c r="A27" s="2">
        <v>1</v>
      </c>
      <c r="B27" s="120">
        <v>43041</v>
      </c>
      <c r="C27" s="2">
        <v>6</v>
      </c>
      <c r="D27" s="10">
        <v>9</v>
      </c>
      <c r="E27" s="10"/>
      <c r="F27" s="10"/>
      <c r="G27" s="10">
        <v>1</v>
      </c>
      <c r="H27" s="10"/>
      <c r="I27" s="10">
        <v>18</v>
      </c>
      <c r="J27" s="10"/>
      <c r="K27" s="10"/>
      <c r="L27" s="16">
        <v>1</v>
      </c>
      <c r="M27" s="16"/>
      <c r="N27" s="16">
        <v>2</v>
      </c>
      <c r="O27" s="16"/>
      <c r="P27" s="16"/>
      <c r="Q27" s="16"/>
      <c r="R27" s="16"/>
      <c r="S27" s="16"/>
      <c r="T27" s="5" t="s">
        <v>63</v>
      </c>
      <c r="U27" s="5" t="s">
        <v>67</v>
      </c>
      <c r="V27" s="34" t="s">
        <v>658</v>
      </c>
      <c r="W27" s="3">
        <v>0.4513888888888889</v>
      </c>
      <c r="X27" s="3">
        <v>0.46180555555555558</v>
      </c>
      <c r="Y27" s="5">
        <v>2</v>
      </c>
      <c r="Z27" s="5" t="s">
        <v>29</v>
      </c>
      <c r="AA27" s="5">
        <v>2</v>
      </c>
      <c r="AB27" s="113" t="s">
        <v>65</v>
      </c>
      <c r="AC27" s="5">
        <v>6</v>
      </c>
      <c r="AD27" s="5" t="s">
        <v>27</v>
      </c>
      <c r="AE27" s="5" t="s">
        <v>28</v>
      </c>
      <c r="AF27" s="5" t="s">
        <v>28</v>
      </c>
      <c r="AG27" s="3">
        <v>0.36874999999999997</v>
      </c>
      <c r="AH27" s="5" t="s">
        <v>438</v>
      </c>
      <c r="AI27" s="5" t="s">
        <v>27</v>
      </c>
      <c r="AJ27" s="5"/>
      <c r="AK27" s="5"/>
    </row>
    <row r="28" spans="1:37" s="34" customFormat="1" x14ac:dyDescent="0.25">
      <c r="A28" s="2">
        <v>1</v>
      </c>
      <c r="B28" s="120">
        <v>43041</v>
      </c>
      <c r="C28" s="2">
        <v>6</v>
      </c>
      <c r="D28" s="10">
        <v>9</v>
      </c>
      <c r="E28" s="10">
        <v>3</v>
      </c>
      <c r="F28" s="10"/>
      <c r="G28" s="10">
        <v>5</v>
      </c>
      <c r="H28" s="10">
        <v>1</v>
      </c>
      <c r="I28" s="10">
        <v>26</v>
      </c>
      <c r="J28" s="10"/>
      <c r="K28" s="10">
        <v>2</v>
      </c>
      <c r="L28" s="16"/>
      <c r="M28" s="16"/>
      <c r="N28" s="16">
        <v>1</v>
      </c>
      <c r="O28" s="16"/>
      <c r="P28" s="16"/>
      <c r="Q28" s="16"/>
      <c r="R28" s="16"/>
      <c r="S28" s="16"/>
      <c r="T28" s="5" t="s">
        <v>63</v>
      </c>
      <c r="U28" s="5" t="s">
        <v>68</v>
      </c>
      <c r="V28" s="34" t="s">
        <v>659</v>
      </c>
      <c r="W28" s="3">
        <v>0.47916666666666669</v>
      </c>
      <c r="X28" s="3">
        <v>0.49305555555555558</v>
      </c>
      <c r="Y28" s="5">
        <v>1</v>
      </c>
      <c r="Z28" s="5" t="s">
        <v>29</v>
      </c>
      <c r="AA28" s="5">
        <v>0</v>
      </c>
      <c r="AB28" s="113" t="s">
        <v>69</v>
      </c>
      <c r="AC28" s="5">
        <v>8</v>
      </c>
      <c r="AD28" s="5" t="s">
        <v>27</v>
      </c>
      <c r="AE28" s="5" t="s">
        <v>28</v>
      </c>
      <c r="AF28" s="5" t="s">
        <v>28</v>
      </c>
      <c r="AG28" s="3">
        <v>0.36874999999999997</v>
      </c>
      <c r="AH28" s="5" t="s">
        <v>438</v>
      </c>
      <c r="AI28" s="5" t="s">
        <v>27</v>
      </c>
      <c r="AJ28" s="5"/>
      <c r="AK28" s="5"/>
    </row>
    <row r="29" spans="1:37" s="34" customFormat="1" x14ac:dyDescent="0.25">
      <c r="A29" s="2">
        <v>1</v>
      </c>
      <c r="B29" s="120">
        <v>43041</v>
      </c>
      <c r="C29" s="2">
        <v>6</v>
      </c>
      <c r="D29" s="10">
        <v>16</v>
      </c>
      <c r="E29" s="10">
        <v>3</v>
      </c>
      <c r="F29" s="10"/>
      <c r="G29" s="10">
        <v>7</v>
      </c>
      <c r="H29" s="10">
        <v>2</v>
      </c>
      <c r="I29" s="10">
        <v>72</v>
      </c>
      <c r="J29" s="10"/>
      <c r="K29" s="10"/>
      <c r="L29" s="16"/>
      <c r="M29" s="16"/>
      <c r="N29" s="16"/>
      <c r="O29" s="16">
        <v>4</v>
      </c>
      <c r="P29" s="16"/>
      <c r="Q29" s="16"/>
      <c r="R29" s="16"/>
      <c r="S29" s="16"/>
      <c r="T29" s="5" t="s">
        <v>63</v>
      </c>
      <c r="U29" s="5" t="s">
        <v>70</v>
      </c>
      <c r="V29" s="34" t="s">
        <v>660</v>
      </c>
      <c r="W29" s="3">
        <v>0.51736111111111105</v>
      </c>
      <c r="X29" s="3">
        <v>0.53125</v>
      </c>
      <c r="Y29" s="5">
        <v>1</v>
      </c>
      <c r="Z29" s="5" t="s">
        <v>29</v>
      </c>
      <c r="AA29" s="5">
        <v>1</v>
      </c>
      <c r="AB29" s="113" t="s">
        <v>65</v>
      </c>
      <c r="AC29" s="5">
        <v>7</v>
      </c>
      <c r="AD29" s="5" t="s">
        <v>27</v>
      </c>
      <c r="AE29" s="5" t="s">
        <v>28</v>
      </c>
      <c r="AF29" s="5" t="s">
        <v>28</v>
      </c>
      <c r="AG29" s="3">
        <v>0.36874999999999997</v>
      </c>
      <c r="AH29" s="5" t="s">
        <v>1026</v>
      </c>
      <c r="AI29" s="5" t="s">
        <v>27</v>
      </c>
      <c r="AJ29" s="5"/>
      <c r="AK29" s="5"/>
    </row>
    <row r="30" spans="1:37" s="34" customFormat="1" x14ac:dyDescent="0.25">
      <c r="A30" s="2">
        <v>1</v>
      </c>
      <c r="B30" s="120">
        <v>43041</v>
      </c>
      <c r="C30" s="2">
        <v>7</v>
      </c>
      <c r="D30" s="10">
        <v>15</v>
      </c>
      <c r="E30" s="10">
        <v>7</v>
      </c>
      <c r="F30" s="10"/>
      <c r="G30" s="10">
        <v>3</v>
      </c>
      <c r="H30" s="10">
        <v>1</v>
      </c>
      <c r="I30" s="10">
        <v>36</v>
      </c>
      <c r="J30" s="10"/>
      <c r="K30" s="10">
        <v>1</v>
      </c>
      <c r="L30" s="16"/>
      <c r="M30" s="16"/>
      <c r="N30" s="16"/>
      <c r="O30" s="16"/>
      <c r="P30" s="16"/>
      <c r="Q30" s="16">
        <v>5</v>
      </c>
      <c r="R30" s="16"/>
      <c r="S30" s="16"/>
      <c r="T30" s="5" t="s">
        <v>63</v>
      </c>
      <c r="U30" s="5" t="s">
        <v>70</v>
      </c>
      <c r="V30" s="34" t="s">
        <v>661</v>
      </c>
      <c r="W30" s="3">
        <v>0.53125</v>
      </c>
      <c r="X30" s="3">
        <v>0.54166666666666663</v>
      </c>
      <c r="Y30" s="5">
        <v>1</v>
      </c>
      <c r="Z30" s="5" t="s">
        <v>29</v>
      </c>
      <c r="AA30" s="5">
        <v>2</v>
      </c>
      <c r="AB30" s="113" t="s">
        <v>65</v>
      </c>
      <c r="AC30" s="5">
        <v>8</v>
      </c>
      <c r="AD30" s="5" t="s">
        <v>27</v>
      </c>
      <c r="AE30" s="5" t="s">
        <v>28</v>
      </c>
      <c r="AF30" s="5" t="s">
        <v>28</v>
      </c>
      <c r="AG30" s="3">
        <v>0.36874999999999997</v>
      </c>
      <c r="AH30" s="5" t="s">
        <v>1026</v>
      </c>
      <c r="AI30" s="5" t="s">
        <v>27</v>
      </c>
      <c r="AJ30" s="14" t="s">
        <v>71</v>
      </c>
      <c r="AK30" s="5"/>
    </row>
    <row r="31" spans="1:37" s="34" customFormat="1" x14ac:dyDescent="0.25">
      <c r="A31" s="2">
        <v>1</v>
      </c>
      <c r="B31" s="120">
        <v>43046</v>
      </c>
      <c r="C31" s="2">
        <v>7</v>
      </c>
      <c r="D31" s="36"/>
      <c r="E31" s="36"/>
      <c r="F31" s="36"/>
      <c r="G31" s="36"/>
      <c r="H31" s="36">
        <v>1</v>
      </c>
      <c r="I31" s="36"/>
      <c r="J31" s="36">
        <v>6</v>
      </c>
      <c r="K31" s="36"/>
      <c r="L31" s="19"/>
      <c r="M31" s="19"/>
      <c r="N31" s="19"/>
      <c r="O31" s="19"/>
      <c r="P31" s="19"/>
      <c r="Q31" s="19"/>
      <c r="R31" s="19"/>
      <c r="S31" s="19"/>
      <c r="T31" s="5" t="s">
        <v>91</v>
      </c>
      <c r="U31" s="5" t="s">
        <v>171</v>
      </c>
      <c r="V31" s="34" t="s">
        <v>196</v>
      </c>
      <c r="W31" s="29" t="s">
        <v>172</v>
      </c>
      <c r="X31" s="29" t="s">
        <v>173</v>
      </c>
      <c r="Y31" s="5">
        <v>2</v>
      </c>
      <c r="Z31" s="5" t="s">
        <v>29</v>
      </c>
      <c r="AA31" s="5">
        <v>2</v>
      </c>
      <c r="AB31" s="5" t="s">
        <v>56</v>
      </c>
      <c r="AC31" s="5">
        <v>8</v>
      </c>
      <c r="AD31" s="5" t="s">
        <v>27</v>
      </c>
      <c r="AE31" s="5" t="s">
        <v>28</v>
      </c>
      <c r="AF31" s="5" t="s">
        <v>28</v>
      </c>
      <c r="AG31" s="29" t="s">
        <v>167</v>
      </c>
      <c r="AH31" s="5" t="s">
        <v>1026</v>
      </c>
      <c r="AI31" s="5" t="s">
        <v>27</v>
      </c>
      <c r="AJ31" s="14" t="s">
        <v>174</v>
      </c>
      <c r="AK31" s="5"/>
    </row>
    <row r="32" spans="1:37" s="34" customFormat="1" x14ac:dyDescent="0.25">
      <c r="A32" s="2">
        <v>1</v>
      </c>
      <c r="B32" s="120">
        <v>43046</v>
      </c>
      <c r="C32" s="2">
        <v>7</v>
      </c>
      <c r="D32" s="10">
        <v>30</v>
      </c>
      <c r="E32" s="10">
        <v>24</v>
      </c>
      <c r="F32" s="10"/>
      <c r="G32" s="10"/>
      <c r="H32" s="10">
        <v>9</v>
      </c>
      <c r="I32" s="10">
        <v>52</v>
      </c>
      <c r="J32" s="10">
        <v>10</v>
      </c>
      <c r="K32" s="10">
        <v>2</v>
      </c>
      <c r="L32" s="16"/>
      <c r="M32" s="16"/>
      <c r="N32" s="16"/>
      <c r="O32" s="16"/>
      <c r="P32" s="16"/>
      <c r="Q32" s="16"/>
      <c r="R32" s="16"/>
      <c r="S32" s="16"/>
      <c r="T32" s="5" t="s">
        <v>63</v>
      </c>
      <c r="U32" s="5" t="s">
        <v>155</v>
      </c>
      <c r="V32" s="34" t="s">
        <v>455</v>
      </c>
      <c r="W32" s="3">
        <v>0.50694444444444442</v>
      </c>
      <c r="X32" s="3">
        <v>0.51736111111111105</v>
      </c>
      <c r="Y32" s="5">
        <v>2</v>
      </c>
      <c r="Z32" s="5" t="s">
        <v>29</v>
      </c>
      <c r="AA32" s="5">
        <v>3</v>
      </c>
      <c r="AB32" s="113" t="s">
        <v>75</v>
      </c>
      <c r="AC32" s="5">
        <v>8</v>
      </c>
      <c r="AD32" s="5" t="s">
        <v>27</v>
      </c>
      <c r="AE32" s="5" t="s">
        <v>28</v>
      </c>
      <c r="AF32" s="5" t="s">
        <v>28</v>
      </c>
      <c r="AG32" s="3">
        <v>0.51041666666666663</v>
      </c>
      <c r="AH32" s="5" t="s">
        <v>546</v>
      </c>
      <c r="AI32" s="5" t="s">
        <v>27</v>
      </c>
      <c r="AJ32" s="5"/>
      <c r="AK32" s="5"/>
    </row>
    <row r="33" spans="1:37" s="34" customFormat="1" x14ac:dyDescent="0.25">
      <c r="A33" s="2">
        <v>1</v>
      </c>
      <c r="B33" s="120">
        <v>43046</v>
      </c>
      <c r="C33" s="2">
        <v>7</v>
      </c>
      <c r="D33" s="10">
        <v>3</v>
      </c>
      <c r="E33" s="10">
        <v>90</v>
      </c>
      <c r="F33" s="10"/>
      <c r="G33" s="10"/>
      <c r="H33" s="10"/>
      <c r="I33" s="10">
        <v>14</v>
      </c>
      <c r="J33" s="10"/>
      <c r="K33" s="10"/>
      <c r="L33" s="16"/>
      <c r="M33" s="16"/>
      <c r="N33" s="16"/>
      <c r="O33" s="16"/>
      <c r="P33" s="16"/>
      <c r="Q33" s="16"/>
      <c r="R33" s="16"/>
      <c r="S33" s="16"/>
      <c r="T33" s="5" t="s">
        <v>24</v>
      </c>
      <c r="U33" s="5" t="s">
        <v>87</v>
      </c>
      <c r="V33" s="34" t="s">
        <v>624</v>
      </c>
      <c r="W33" s="3">
        <v>0.52152777777777781</v>
      </c>
      <c r="X33" s="3">
        <v>0.53888888888888886</v>
      </c>
      <c r="Y33" s="5" t="s">
        <v>36</v>
      </c>
      <c r="Z33" s="5" t="s">
        <v>29</v>
      </c>
      <c r="AA33" s="5">
        <v>3</v>
      </c>
      <c r="AB33" s="113" t="s">
        <v>56</v>
      </c>
      <c r="AC33" s="5">
        <v>8</v>
      </c>
      <c r="AD33" s="5" t="s">
        <v>27</v>
      </c>
      <c r="AE33" s="5" t="s">
        <v>28</v>
      </c>
      <c r="AF33" s="5" t="s">
        <v>28</v>
      </c>
      <c r="AG33" s="3">
        <v>0.51111111111111096</v>
      </c>
      <c r="AH33" s="5" t="s">
        <v>546</v>
      </c>
      <c r="AI33" s="5" t="s">
        <v>1045</v>
      </c>
      <c r="AJ33" s="5"/>
      <c r="AK33" s="5"/>
    </row>
    <row r="34" spans="1:37" s="34" customFormat="1" x14ac:dyDescent="0.25">
      <c r="A34" s="2">
        <v>1</v>
      </c>
      <c r="B34" s="120">
        <v>43046</v>
      </c>
      <c r="C34" s="2">
        <v>8</v>
      </c>
      <c r="D34" s="36">
        <v>17</v>
      </c>
      <c r="E34" s="36">
        <v>17</v>
      </c>
      <c r="F34" s="36"/>
      <c r="G34" s="36"/>
      <c r="H34" s="36">
        <v>1</v>
      </c>
      <c r="I34" s="36">
        <v>7</v>
      </c>
      <c r="J34" s="36"/>
      <c r="K34" s="36"/>
      <c r="L34" s="19"/>
      <c r="M34" s="19"/>
      <c r="N34" s="19"/>
      <c r="O34" s="19"/>
      <c r="P34" s="19"/>
      <c r="Q34" s="19"/>
      <c r="R34" s="19"/>
      <c r="S34" s="19"/>
      <c r="T34" s="5" t="s">
        <v>91</v>
      </c>
      <c r="U34" s="5" t="s">
        <v>165</v>
      </c>
      <c r="V34" s="34" t="s">
        <v>166</v>
      </c>
      <c r="W34" s="29" t="s">
        <v>118</v>
      </c>
      <c r="X34" s="29" t="s">
        <v>119</v>
      </c>
      <c r="Y34" s="5">
        <v>2</v>
      </c>
      <c r="Z34" s="5" t="s">
        <v>81</v>
      </c>
      <c r="AA34" s="5">
        <v>2</v>
      </c>
      <c r="AB34" s="113" t="s">
        <v>56</v>
      </c>
      <c r="AC34" s="5">
        <v>8</v>
      </c>
      <c r="AD34" s="5" t="s">
        <v>27</v>
      </c>
      <c r="AE34" s="5" t="s">
        <v>28</v>
      </c>
      <c r="AF34" s="5" t="s">
        <v>28</v>
      </c>
      <c r="AG34" s="29" t="s">
        <v>167</v>
      </c>
      <c r="AH34" s="5" t="s">
        <v>445</v>
      </c>
      <c r="AI34" s="5" t="s">
        <v>32</v>
      </c>
      <c r="AJ34" s="5"/>
      <c r="AK34" s="5"/>
    </row>
    <row r="35" spans="1:37" s="34" customFormat="1" x14ac:dyDescent="0.25">
      <c r="A35" s="2">
        <v>1</v>
      </c>
      <c r="B35" s="120">
        <v>43046</v>
      </c>
      <c r="C35" s="2">
        <v>8</v>
      </c>
      <c r="D35" s="10">
        <v>19</v>
      </c>
      <c r="E35" s="10"/>
      <c r="F35" s="10"/>
      <c r="G35" s="10"/>
      <c r="H35" s="10">
        <v>1</v>
      </c>
      <c r="I35" s="10">
        <v>12</v>
      </c>
      <c r="J35" s="10"/>
      <c r="K35" s="10"/>
      <c r="L35" s="16"/>
      <c r="M35" s="16"/>
      <c r="N35" s="16"/>
      <c r="O35" s="16"/>
      <c r="P35" s="16"/>
      <c r="Q35" s="16"/>
      <c r="R35" s="16"/>
      <c r="S35" s="16"/>
      <c r="T35" s="5" t="s">
        <v>24</v>
      </c>
      <c r="U35" s="5" t="s">
        <v>82</v>
      </c>
      <c r="V35" s="34" t="s">
        <v>662</v>
      </c>
      <c r="W35" s="3">
        <v>0.40625</v>
      </c>
      <c r="X35" s="3">
        <v>0.41944444444444445</v>
      </c>
      <c r="Y35" s="5">
        <v>3</v>
      </c>
      <c r="Z35" s="5" t="s">
        <v>83</v>
      </c>
      <c r="AA35" s="5">
        <v>3</v>
      </c>
      <c r="AB35" s="113" t="s">
        <v>56</v>
      </c>
      <c r="AC35" s="5">
        <v>8</v>
      </c>
      <c r="AD35" s="5" t="s">
        <v>27</v>
      </c>
      <c r="AE35" s="5" t="s">
        <v>28</v>
      </c>
      <c r="AF35" s="5" t="s">
        <v>28</v>
      </c>
      <c r="AG35" s="3">
        <v>0.51111111111111118</v>
      </c>
      <c r="AH35" s="5" t="s">
        <v>445</v>
      </c>
      <c r="AI35" s="5" t="s">
        <v>1046</v>
      </c>
      <c r="AJ35" s="5"/>
      <c r="AK35" s="5"/>
    </row>
    <row r="36" spans="1:37" s="34" customFormat="1" x14ac:dyDescent="0.25">
      <c r="A36" s="2">
        <v>1</v>
      </c>
      <c r="B36" s="120">
        <v>43046</v>
      </c>
      <c r="C36" s="2">
        <v>8</v>
      </c>
      <c r="D36" s="27">
        <v>17</v>
      </c>
      <c r="E36" s="27">
        <v>24</v>
      </c>
      <c r="F36" s="10"/>
      <c r="G36" s="10">
        <v>2</v>
      </c>
      <c r="H36" s="27">
        <v>3</v>
      </c>
      <c r="I36" s="10">
        <v>9</v>
      </c>
      <c r="J36" s="10"/>
      <c r="K36" s="10"/>
      <c r="L36" s="16"/>
      <c r="M36" s="16"/>
      <c r="N36" s="16"/>
      <c r="O36" s="16">
        <v>3</v>
      </c>
      <c r="P36" s="16"/>
      <c r="Q36" s="16"/>
      <c r="R36" s="16"/>
      <c r="S36" s="16"/>
      <c r="T36" s="5" t="s">
        <v>24</v>
      </c>
      <c r="U36" s="5" t="s">
        <v>84</v>
      </c>
      <c r="V36" s="34" t="s">
        <v>663</v>
      </c>
      <c r="W36" s="3">
        <v>0.44791666666666669</v>
      </c>
      <c r="X36" s="3">
        <v>0.46736111111111112</v>
      </c>
      <c r="Y36" s="5">
        <v>2</v>
      </c>
      <c r="Z36" s="5" t="s">
        <v>29</v>
      </c>
      <c r="AA36" s="5">
        <v>2</v>
      </c>
      <c r="AB36" s="113" t="s">
        <v>56</v>
      </c>
      <c r="AC36" s="5">
        <v>8</v>
      </c>
      <c r="AD36" s="5" t="s">
        <v>27</v>
      </c>
      <c r="AE36" s="5" t="s">
        <v>28</v>
      </c>
      <c r="AF36" s="5" t="s">
        <v>28</v>
      </c>
      <c r="AG36" s="3">
        <v>0.51111111111111096</v>
      </c>
      <c r="AH36" s="5" t="s">
        <v>546</v>
      </c>
      <c r="AI36" s="5" t="s">
        <v>27</v>
      </c>
      <c r="AJ36" s="5" t="s">
        <v>85</v>
      </c>
      <c r="AK36" s="31" t="s">
        <v>300</v>
      </c>
    </row>
    <row r="37" spans="1:37" s="34" customFormat="1" x14ac:dyDescent="0.25">
      <c r="A37" s="2">
        <v>1</v>
      </c>
      <c r="B37" s="120">
        <v>43046</v>
      </c>
      <c r="C37" s="2">
        <v>8</v>
      </c>
      <c r="D37" s="36">
        <v>226</v>
      </c>
      <c r="E37" s="36">
        <v>93</v>
      </c>
      <c r="F37" s="36"/>
      <c r="G37" s="36"/>
      <c r="H37" s="36">
        <v>6</v>
      </c>
      <c r="I37" s="36">
        <v>22</v>
      </c>
      <c r="J37" s="36"/>
      <c r="K37" s="36"/>
      <c r="L37" s="19"/>
      <c r="M37" s="19"/>
      <c r="N37" s="19"/>
      <c r="O37" s="19"/>
      <c r="P37" s="19"/>
      <c r="Q37" s="19"/>
      <c r="R37" s="19"/>
      <c r="S37" s="19"/>
      <c r="T37" s="5" t="s">
        <v>91</v>
      </c>
      <c r="U37" s="5" t="s">
        <v>168</v>
      </c>
      <c r="V37" s="34" t="s">
        <v>664</v>
      </c>
      <c r="W37" s="29" t="s">
        <v>169</v>
      </c>
      <c r="X37" s="29" t="s">
        <v>170</v>
      </c>
      <c r="Y37" s="5">
        <v>2</v>
      </c>
      <c r="Z37" s="5" t="s">
        <v>29</v>
      </c>
      <c r="AA37" s="5">
        <v>2</v>
      </c>
      <c r="AB37" s="5" t="s">
        <v>56</v>
      </c>
      <c r="AC37" s="5">
        <v>8</v>
      </c>
      <c r="AD37" s="5" t="s">
        <v>27</v>
      </c>
      <c r="AE37" s="5" t="s">
        <v>28</v>
      </c>
      <c r="AF37" s="5" t="s">
        <v>28</v>
      </c>
      <c r="AG37" s="29" t="s">
        <v>167</v>
      </c>
      <c r="AH37" s="5" t="s">
        <v>546</v>
      </c>
      <c r="AI37" s="5" t="s">
        <v>27</v>
      </c>
      <c r="AJ37" s="5"/>
      <c r="AK37" s="5"/>
    </row>
    <row r="38" spans="1:37" s="34" customFormat="1" x14ac:dyDescent="0.25">
      <c r="A38" s="2">
        <v>1</v>
      </c>
      <c r="B38" s="120">
        <v>43046</v>
      </c>
      <c r="C38" s="2">
        <v>8</v>
      </c>
      <c r="D38" s="10">
        <v>11</v>
      </c>
      <c r="E38" s="10">
        <v>1</v>
      </c>
      <c r="F38" s="10"/>
      <c r="G38" s="10"/>
      <c r="H38" s="10"/>
      <c r="I38" s="10">
        <v>33</v>
      </c>
      <c r="J38" s="10">
        <v>2</v>
      </c>
      <c r="K38" s="10"/>
      <c r="L38" s="16"/>
      <c r="M38" s="16"/>
      <c r="N38" s="16"/>
      <c r="O38" s="16">
        <v>2</v>
      </c>
      <c r="P38" s="16"/>
      <c r="Q38" s="16"/>
      <c r="R38" s="16"/>
      <c r="S38" s="16"/>
      <c r="T38" s="5" t="s">
        <v>24</v>
      </c>
      <c r="U38" s="5" t="s">
        <v>86</v>
      </c>
      <c r="V38" s="34" t="s">
        <v>665</v>
      </c>
      <c r="W38" s="3">
        <v>0.48125000000000001</v>
      </c>
      <c r="X38" s="3">
        <v>0.50555555555555554</v>
      </c>
      <c r="Y38" s="5">
        <v>2</v>
      </c>
      <c r="Z38" s="5" t="s">
        <v>29</v>
      </c>
      <c r="AA38" s="5">
        <v>3</v>
      </c>
      <c r="AB38" s="113" t="s">
        <v>56</v>
      </c>
      <c r="AC38" s="5">
        <v>8</v>
      </c>
      <c r="AD38" s="5" t="s">
        <v>27</v>
      </c>
      <c r="AE38" s="5" t="s">
        <v>28</v>
      </c>
      <c r="AF38" s="5" t="s">
        <v>28</v>
      </c>
      <c r="AG38" s="3">
        <v>0.51111111111111096</v>
      </c>
      <c r="AH38" s="5" t="s">
        <v>546</v>
      </c>
      <c r="AI38" s="5" t="s">
        <v>27</v>
      </c>
      <c r="AJ38" s="5"/>
      <c r="AK38" s="5"/>
    </row>
    <row r="39" spans="1:37" s="34" customFormat="1" x14ac:dyDescent="0.25">
      <c r="A39" s="2">
        <v>1</v>
      </c>
      <c r="B39" s="120">
        <v>43046</v>
      </c>
      <c r="C39" s="2">
        <v>8</v>
      </c>
      <c r="D39" s="36">
        <v>16</v>
      </c>
      <c r="E39" s="36">
        <v>23</v>
      </c>
      <c r="F39" s="36"/>
      <c r="G39" s="36"/>
      <c r="H39" s="36">
        <v>1</v>
      </c>
      <c r="I39" s="36">
        <v>7</v>
      </c>
      <c r="J39" s="36"/>
      <c r="K39" s="36"/>
      <c r="L39" s="19"/>
      <c r="M39" s="19"/>
      <c r="N39" s="19"/>
      <c r="O39" s="19">
        <v>1</v>
      </c>
      <c r="P39" s="19"/>
      <c r="Q39" s="42"/>
      <c r="R39" s="19"/>
      <c r="S39" s="19"/>
      <c r="T39" s="5" t="s">
        <v>91</v>
      </c>
      <c r="U39" s="5" t="s">
        <v>171</v>
      </c>
      <c r="V39" s="34" t="s">
        <v>196</v>
      </c>
      <c r="W39" s="29" t="s">
        <v>172</v>
      </c>
      <c r="X39" s="29" t="s">
        <v>173</v>
      </c>
      <c r="Y39" s="5">
        <v>2</v>
      </c>
      <c r="Z39" s="5" t="s">
        <v>29</v>
      </c>
      <c r="AA39" s="5">
        <v>2</v>
      </c>
      <c r="AB39" s="5" t="s">
        <v>56</v>
      </c>
      <c r="AC39" s="5">
        <v>8</v>
      </c>
      <c r="AD39" s="5" t="s">
        <v>27</v>
      </c>
      <c r="AE39" s="5" t="s">
        <v>28</v>
      </c>
      <c r="AF39" s="5" t="s">
        <v>28</v>
      </c>
      <c r="AG39" s="29" t="s">
        <v>167</v>
      </c>
      <c r="AH39" s="5" t="s">
        <v>546</v>
      </c>
      <c r="AI39" s="5" t="s">
        <v>27</v>
      </c>
      <c r="AJ39" s="5"/>
      <c r="AK39" s="5"/>
    </row>
    <row r="40" spans="1:37" s="34" customFormat="1" x14ac:dyDescent="0.25">
      <c r="A40" s="2">
        <v>1</v>
      </c>
      <c r="B40" s="120">
        <v>43046</v>
      </c>
      <c r="C40" s="2">
        <v>8</v>
      </c>
      <c r="D40" s="36"/>
      <c r="E40" s="36"/>
      <c r="F40" s="36"/>
      <c r="G40" s="36"/>
      <c r="H40" s="36"/>
      <c r="I40" s="36"/>
      <c r="J40" s="36"/>
      <c r="K40" s="36" t="s">
        <v>197</v>
      </c>
      <c r="L40" s="19"/>
      <c r="M40" s="19"/>
      <c r="N40" s="19"/>
      <c r="O40" s="19"/>
      <c r="P40" s="19"/>
      <c r="Q40" s="19"/>
      <c r="R40" s="19"/>
      <c r="S40" s="19"/>
      <c r="T40" s="5" t="s">
        <v>91</v>
      </c>
      <c r="U40" s="5" t="s">
        <v>198</v>
      </c>
      <c r="V40" s="34" t="s">
        <v>199</v>
      </c>
      <c r="W40" s="3">
        <v>0.56597222222222221</v>
      </c>
      <c r="X40" s="3">
        <v>0.55555555555555558</v>
      </c>
      <c r="Y40" s="5">
        <v>2</v>
      </c>
      <c r="Z40" s="5" t="s">
        <v>29</v>
      </c>
      <c r="AA40" s="5">
        <v>2</v>
      </c>
      <c r="AB40" s="5" t="s">
        <v>56</v>
      </c>
      <c r="AC40" s="5">
        <v>8</v>
      </c>
      <c r="AD40" s="5" t="s">
        <v>27</v>
      </c>
      <c r="AE40" s="5" t="s">
        <v>28</v>
      </c>
      <c r="AF40" s="5" t="s">
        <v>28</v>
      </c>
      <c r="AG40" s="29" t="s">
        <v>167</v>
      </c>
      <c r="AH40" s="5" t="s">
        <v>438</v>
      </c>
      <c r="AI40" s="5" t="s">
        <v>27</v>
      </c>
      <c r="AJ40" s="14" t="s">
        <v>200</v>
      </c>
      <c r="AK40" s="5"/>
    </row>
    <row r="41" spans="1:37" s="34" customFormat="1" x14ac:dyDescent="0.25">
      <c r="A41" s="2">
        <v>1</v>
      </c>
      <c r="B41" s="120">
        <v>43041</v>
      </c>
      <c r="C41" s="2">
        <v>9</v>
      </c>
      <c r="D41" s="36">
        <v>3</v>
      </c>
      <c r="E41" s="36"/>
      <c r="F41" s="36"/>
      <c r="G41" s="36"/>
      <c r="H41" s="36"/>
      <c r="I41" s="36"/>
      <c r="J41" s="36"/>
      <c r="K41" s="36"/>
      <c r="L41" s="19"/>
      <c r="M41" s="19"/>
      <c r="N41" s="19"/>
      <c r="O41" s="19"/>
      <c r="P41" s="19"/>
      <c r="Q41" s="19"/>
      <c r="R41" s="19"/>
      <c r="S41" s="19"/>
      <c r="T41" s="5" t="s">
        <v>91</v>
      </c>
      <c r="U41" s="103" t="s">
        <v>108</v>
      </c>
      <c r="V41" s="34" t="s">
        <v>109</v>
      </c>
      <c r="W41" s="29" t="s">
        <v>123</v>
      </c>
      <c r="X41" s="29" t="s">
        <v>134</v>
      </c>
      <c r="Y41" s="5">
        <v>1</v>
      </c>
      <c r="Z41" s="5" t="s">
        <v>29</v>
      </c>
      <c r="AA41" s="5">
        <v>0</v>
      </c>
      <c r="AB41" s="113" t="s">
        <v>26</v>
      </c>
      <c r="AC41" s="5">
        <v>8</v>
      </c>
      <c r="AD41" s="5" t="s">
        <v>27</v>
      </c>
      <c r="AE41" s="5" t="s">
        <v>28</v>
      </c>
      <c r="AF41" s="5" t="s">
        <v>28</v>
      </c>
      <c r="AG41" s="3">
        <v>0.36875000000000002</v>
      </c>
      <c r="AH41" s="14" t="s">
        <v>1026</v>
      </c>
      <c r="AI41" s="5" t="s">
        <v>27</v>
      </c>
      <c r="AJ41" s="14" t="s">
        <v>110</v>
      </c>
      <c r="AK41" s="5"/>
    </row>
    <row r="42" spans="1:37" s="34" customFormat="1" x14ac:dyDescent="0.25">
      <c r="A42" s="2">
        <v>1</v>
      </c>
      <c r="B42" s="120">
        <v>43041</v>
      </c>
      <c r="C42" s="2">
        <v>10</v>
      </c>
      <c r="D42" s="36">
        <v>37</v>
      </c>
      <c r="E42" s="36">
        <v>2</v>
      </c>
      <c r="F42" s="36"/>
      <c r="G42" s="36"/>
      <c r="H42" s="36"/>
      <c r="I42" s="36">
        <v>9</v>
      </c>
      <c r="J42" s="36"/>
      <c r="K42" s="36"/>
      <c r="L42" s="19"/>
      <c r="M42" s="19"/>
      <c r="N42" s="19"/>
      <c r="O42" s="19">
        <v>1</v>
      </c>
      <c r="P42" s="19"/>
      <c r="Q42" s="19"/>
      <c r="R42" s="19"/>
      <c r="S42" s="19"/>
      <c r="T42" s="5" t="s">
        <v>91</v>
      </c>
      <c r="U42" s="103" t="s">
        <v>111</v>
      </c>
      <c r="V42" s="34" t="s">
        <v>112</v>
      </c>
      <c r="W42" s="29" t="s">
        <v>124</v>
      </c>
      <c r="X42" s="29" t="s">
        <v>125</v>
      </c>
      <c r="Y42" s="5">
        <v>1</v>
      </c>
      <c r="Z42" s="5" t="s">
        <v>29</v>
      </c>
      <c r="AA42" s="5">
        <v>1</v>
      </c>
      <c r="AB42" s="113" t="s">
        <v>26</v>
      </c>
      <c r="AC42" s="5">
        <v>8</v>
      </c>
      <c r="AD42" s="5" t="s">
        <v>27</v>
      </c>
      <c r="AE42" s="5" t="s">
        <v>28</v>
      </c>
      <c r="AF42" s="5" t="s">
        <v>28</v>
      </c>
      <c r="AG42" s="3">
        <v>0.36875000000000002</v>
      </c>
      <c r="AH42" s="14" t="s">
        <v>1026</v>
      </c>
      <c r="AI42" s="5" t="s">
        <v>27</v>
      </c>
      <c r="AJ42" s="5"/>
      <c r="AK42" s="5"/>
    </row>
    <row r="43" spans="1:37" s="34" customFormat="1" x14ac:dyDescent="0.25">
      <c r="A43" s="2">
        <v>1</v>
      </c>
      <c r="B43" s="120">
        <v>43041</v>
      </c>
      <c r="C43" s="2">
        <v>10</v>
      </c>
      <c r="D43" s="36"/>
      <c r="E43" s="36"/>
      <c r="F43" s="36"/>
      <c r="G43" s="36">
        <v>2</v>
      </c>
      <c r="H43" s="36"/>
      <c r="I43" s="36"/>
      <c r="J43" s="36"/>
      <c r="K43" s="36"/>
      <c r="L43" s="19"/>
      <c r="M43" s="19"/>
      <c r="N43" s="19"/>
      <c r="O43" s="19"/>
      <c r="P43" s="19"/>
      <c r="Q43" s="19"/>
      <c r="R43" s="19"/>
      <c r="S43" s="19"/>
      <c r="T43" s="5" t="s">
        <v>91</v>
      </c>
      <c r="U43" s="103" t="s">
        <v>175</v>
      </c>
      <c r="V43" s="34" t="s">
        <v>113</v>
      </c>
      <c r="W43" s="29" t="s">
        <v>125</v>
      </c>
      <c r="X43" s="29" t="s">
        <v>135</v>
      </c>
      <c r="Y43" s="103" t="s">
        <v>55</v>
      </c>
      <c r="Z43" s="5" t="s">
        <v>29</v>
      </c>
      <c r="AA43" s="5">
        <v>2</v>
      </c>
      <c r="AB43" s="113" t="s">
        <v>26</v>
      </c>
      <c r="AC43" s="5">
        <v>8</v>
      </c>
      <c r="AD43" s="5" t="s">
        <v>27</v>
      </c>
      <c r="AE43" s="5" t="s">
        <v>28</v>
      </c>
      <c r="AF43" s="5" t="s">
        <v>28</v>
      </c>
      <c r="AG43" s="3">
        <v>0.36875000000000002</v>
      </c>
      <c r="AH43" s="14" t="s">
        <v>1026</v>
      </c>
      <c r="AI43" s="5" t="s">
        <v>27</v>
      </c>
      <c r="AJ43" s="5"/>
      <c r="AK43" s="5"/>
    </row>
    <row r="44" spans="1:37" s="34" customFormat="1" x14ac:dyDescent="0.25">
      <c r="A44" s="2">
        <v>1</v>
      </c>
      <c r="B44" s="120">
        <v>43041</v>
      </c>
      <c r="C44" s="2">
        <v>10</v>
      </c>
      <c r="D44" s="36"/>
      <c r="E44" s="36"/>
      <c r="F44" s="36"/>
      <c r="G44" s="36"/>
      <c r="H44" s="36"/>
      <c r="I44" s="36">
        <v>12</v>
      </c>
      <c r="J44" s="36"/>
      <c r="K44" s="36"/>
      <c r="L44" s="19"/>
      <c r="M44" s="19"/>
      <c r="N44" s="19"/>
      <c r="O44" s="19"/>
      <c r="P44" s="19"/>
      <c r="Q44" s="19"/>
      <c r="R44" s="19"/>
      <c r="S44" s="19"/>
      <c r="T44" s="5" t="s">
        <v>91</v>
      </c>
      <c r="U44" s="103" t="s">
        <v>179</v>
      </c>
      <c r="V44" s="34" t="s">
        <v>114</v>
      </c>
      <c r="W44" s="29" t="s">
        <v>126</v>
      </c>
      <c r="X44" s="29" t="s">
        <v>136</v>
      </c>
      <c r="Y44" s="103" t="s">
        <v>55</v>
      </c>
      <c r="Z44" s="5" t="s">
        <v>29</v>
      </c>
      <c r="AA44" s="5">
        <v>2</v>
      </c>
      <c r="AB44" s="113" t="s">
        <v>26</v>
      </c>
      <c r="AC44" s="5">
        <v>8</v>
      </c>
      <c r="AD44" s="5" t="s">
        <v>27</v>
      </c>
      <c r="AE44" s="5" t="s">
        <v>28</v>
      </c>
      <c r="AF44" s="5" t="s">
        <v>28</v>
      </c>
      <c r="AG44" s="3">
        <v>0.36875000000000002</v>
      </c>
      <c r="AH44" s="14" t="s">
        <v>1026</v>
      </c>
      <c r="AI44" s="5" t="s">
        <v>27</v>
      </c>
      <c r="AJ44" s="14" t="s">
        <v>115</v>
      </c>
      <c r="AK44" s="5"/>
    </row>
    <row r="45" spans="1:37" s="34" customFormat="1" x14ac:dyDescent="0.25">
      <c r="A45" s="2">
        <v>1</v>
      </c>
      <c r="B45" s="120">
        <v>43041</v>
      </c>
      <c r="C45" s="2">
        <v>10</v>
      </c>
      <c r="D45" s="36">
        <v>2</v>
      </c>
      <c r="E45" s="36"/>
      <c r="F45" s="36"/>
      <c r="G45" s="36">
        <v>1</v>
      </c>
      <c r="H45" s="36"/>
      <c r="I45" s="36">
        <v>13</v>
      </c>
      <c r="J45" s="36"/>
      <c r="K45" s="36"/>
      <c r="L45" s="19"/>
      <c r="M45" s="19"/>
      <c r="N45" s="19"/>
      <c r="O45" s="19">
        <v>3</v>
      </c>
      <c r="P45" s="19"/>
      <c r="Q45" s="19"/>
      <c r="R45" s="19"/>
      <c r="S45" s="19"/>
      <c r="T45" s="5" t="s">
        <v>91</v>
      </c>
      <c r="U45" s="103" t="s">
        <v>176</v>
      </c>
      <c r="V45" s="34" t="s">
        <v>116</v>
      </c>
      <c r="W45" s="29" t="s">
        <v>127</v>
      </c>
      <c r="X45" s="29" t="s">
        <v>137</v>
      </c>
      <c r="Y45" s="103" t="s">
        <v>55</v>
      </c>
      <c r="Z45" s="5" t="s">
        <v>29</v>
      </c>
      <c r="AA45" s="5">
        <v>2</v>
      </c>
      <c r="AB45" s="113" t="s">
        <v>26</v>
      </c>
      <c r="AC45" s="5">
        <v>8</v>
      </c>
      <c r="AD45" s="5" t="s">
        <v>27</v>
      </c>
      <c r="AE45" s="5" t="s">
        <v>28</v>
      </c>
      <c r="AF45" s="5" t="s">
        <v>28</v>
      </c>
      <c r="AG45" s="3">
        <v>0.36875000000000002</v>
      </c>
      <c r="AH45" s="14" t="s">
        <v>1026</v>
      </c>
      <c r="AI45" s="5" t="s">
        <v>27</v>
      </c>
      <c r="AJ45" s="14" t="s">
        <v>115</v>
      </c>
      <c r="AK45" s="5"/>
    </row>
    <row r="46" spans="1:37" s="34" customFormat="1" x14ac:dyDescent="0.25">
      <c r="A46" s="2">
        <v>1</v>
      </c>
      <c r="B46" s="120">
        <v>43046</v>
      </c>
      <c r="C46" s="2">
        <v>10</v>
      </c>
      <c r="D46" s="27">
        <v>12</v>
      </c>
      <c r="E46" s="10"/>
      <c r="F46" s="10"/>
      <c r="G46" s="10">
        <v>5</v>
      </c>
      <c r="H46" s="10"/>
      <c r="I46" s="27">
        <v>6</v>
      </c>
      <c r="J46" s="27">
        <v>19</v>
      </c>
      <c r="K46" s="10"/>
      <c r="L46" s="16"/>
      <c r="M46" s="16"/>
      <c r="N46" s="16"/>
      <c r="O46" s="16"/>
      <c r="P46" s="16"/>
      <c r="Q46" s="16"/>
      <c r="R46" s="16"/>
      <c r="S46" s="16"/>
      <c r="T46" s="5" t="s">
        <v>24</v>
      </c>
      <c r="U46" s="5" t="s">
        <v>80</v>
      </c>
      <c r="V46" s="34" t="s">
        <v>666</v>
      </c>
      <c r="W46" s="3">
        <v>0.37638888888888888</v>
      </c>
      <c r="X46" s="3">
        <v>0.38263888888888892</v>
      </c>
      <c r="Y46" s="5">
        <v>3</v>
      </c>
      <c r="Z46" s="5" t="s">
        <v>81</v>
      </c>
      <c r="AA46" s="5">
        <v>4</v>
      </c>
      <c r="AB46" s="113" t="s">
        <v>75</v>
      </c>
      <c r="AC46" s="5">
        <v>8</v>
      </c>
      <c r="AD46" s="5" t="s">
        <v>32</v>
      </c>
      <c r="AE46" s="5" t="s">
        <v>28</v>
      </c>
      <c r="AF46" s="5" t="s">
        <v>28</v>
      </c>
      <c r="AG46" s="3">
        <v>0.51111111111111118</v>
      </c>
      <c r="AH46" s="5" t="s">
        <v>445</v>
      </c>
      <c r="AI46" s="5" t="s">
        <v>27</v>
      </c>
      <c r="AJ46" s="5"/>
      <c r="AK46" s="31" t="s">
        <v>299</v>
      </c>
    </row>
    <row r="47" spans="1:37" s="34" customFormat="1" x14ac:dyDescent="0.25">
      <c r="A47" s="2">
        <v>1</v>
      </c>
      <c r="B47" s="120">
        <v>43046</v>
      </c>
      <c r="C47" s="2">
        <v>11</v>
      </c>
      <c r="D47" s="27">
        <v>26</v>
      </c>
      <c r="E47" s="10">
        <v>6</v>
      </c>
      <c r="F47" s="10"/>
      <c r="G47" s="27">
        <v>12</v>
      </c>
      <c r="H47" s="10">
        <v>1</v>
      </c>
      <c r="I47" s="10">
        <v>5</v>
      </c>
      <c r="J47" s="10">
        <v>85</v>
      </c>
      <c r="K47" s="10"/>
      <c r="L47" s="16"/>
      <c r="M47" s="16"/>
      <c r="N47" s="16"/>
      <c r="O47" s="16">
        <v>1</v>
      </c>
      <c r="P47" s="16"/>
      <c r="Q47" s="16">
        <v>65</v>
      </c>
      <c r="R47" s="16"/>
      <c r="S47" s="16"/>
      <c r="T47" s="5" t="s">
        <v>24</v>
      </c>
      <c r="U47" s="5" t="s">
        <v>89</v>
      </c>
      <c r="V47" s="34" t="s">
        <v>667</v>
      </c>
      <c r="W47" s="3">
        <v>0.62708333333333333</v>
      </c>
      <c r="X47" s="3">
        <v>0.6430555555555556</v>
      </c>
      <c r="Y47" s="5">
        <v>3</v>
      </c>
      <c r="Z47" s="5" t="s">
        <v>29</v>
      </c>
      <c r="AA47" s="5">
        <v>3</v>
      </c>
      <c r="AB47" s="113" t="s">
        <v>75</v>
      </c>
      <c r="AC47" s="5">
        <v>6</v>
      </c>
      <c r="AD47" s="5" t="s">
        <v>27</v>
      </c>
      <c r="AE47" s="5" t="s">
        <v>34</v>
      </c>
      <c r="AF47" s="111">
        <v>0.05</v>
      </c>
      <c r="AG47" s="3">
        <v>0.51111111111111096</v>
      </c>
      <c r="AH47" s="5" t="s">
        <v>438</v>
      </c>
      <c r="AI47" s="5" t="s">
        <v>1047</v>
      </c>
      <c r="AJ47" s="5" t="s">
        <v>209</v>
      </c>
      <c r="AK47" s="31" t="s">
        <v>207</v>
      </c>
    </row>
    <row r="48" spans="1:37" s="34" customFormat="1" x14ac:dyDescent="0.25">
      <c r="A48" s="2">
        <v>1</v>
      </c>
      <c r="B48" s="120">
        <v>43047</v>
      </c>
      <c r="C48" s="2">
        <v>11</v>
      </c>
      <c r="D48" s="257">
        <v>185</v>
      </c>
      <c r="E48" s="257">
        <v>35</v>
      </c>
      <c r="F48" s="10"/>
      <c r="G48" s="10">
        <v>4</v>
      </c>
      <c r="H48" s="10">
        <v>7</v>
      </c>
      <c r="I48" s="10">
        <v>5</v>
      </c>
      <c r="J48" s="10"/>
      <c r="K48" s="10">
        <v>3</v>
      </c>
      <c r="L48" s="16"/>
      <c r="M48" s="16"/>
      <c r="N48" s="16"/>
      <c r="O48" s="16">
        <v>4</v>
      </c>
      <c r="P48" s="16"/>
      <c r="Q48" s="16"/>
      <c r="R48" s="16"/>
      <c r="S48" s="16"/>
      <c r="T48" s="5" t="s">
        <v>24</v>
      </c>
      <c r="U48" s="5" t="s">
        <v>138</v>
      </c>
      <c r="V48" s="34" t="s">
        <v>672</v>
      </c>
      <c r="W48" s="3">
        <v>0.35000000000000003</v>
      </c>
      <c r="X48" s="3">
        <v>0.37847222222222227</v>
      </c>
      <c r="Y48" s="5" t="s">
        <v>139</v>
      </c>
      <c r="Z48" s="5" t="s">
        <v>29</v>
      </c>
      <c r="AA48" s="5">
        <v>4</v>
      </c>
      <c r="AB48" s="113" t="s">
        <v>140</v>
      </c>
      <c r="AC48" s="5">
        <v>3</v>
      </c>
      <c r="AD48" s="5" t="s">
        <v>141</v>
      </c>
      <c r="AE48" s="5" t="s">
        <v>32</v>
      </c>
      <c r="AF48" s="111">
        <v>0.05</v>
      </c>
      <c r="AG48" s="3">
        <v>0.54166666666666663</v>
      </c>
      <c r="AH48" s="5" t="s">
        <v>1026</v>
      </c>
      <c r="AI48" s="5" t="s">
        <v>1048</v>
      </c>
      <c r="AJ48" s="255" t="s">
        <v>142</v>
      </c>
      <c r="AK48" s="5"/>
    </row>
    <row r="49" spans="1:37" s="34" customFormat="1" x14ac:dyDescent="0.25">
      <c r="A49" s="2">
        <v>1</v>
      </c>
      <c r="B49" s="120">
        <v>43047</v>
      </c>
      <c r="C49" s="2">
        <v>11</v>
      </c>
      <c r="D49" s="10">
        <v>7</v>
      </c>
      <c r="E49" s="10"/>
      <c r="F49" s="10"/>
      <c r="G49" s="10"/>
      <c r="H49" s="10">
        <v>1</v>
      </c>
      <c r="I49" s="10">
        <v>5</v>
      </c>
      <c r="J49" s="10"/>
      <c r="K49" s="10"/>
      <c r="L49" s="16"/>
      <c r="M49" s="16"/>
      <c r="N49" s="16"/>
      <c r="O49" s="16"/>
      <c r="P49" s="16"/>
      <c r="Q49" s="16"/>
      <c r="R49" s="16"/>
      <c r="S49" s="16"/>
      <c r="T49" s="5" t="s">
        <v>24</v>
      </c>
      <c r="U49" s="5" t="s">
        <v>143</v>
      </c>
      <c r="V49" s="34" t="s">
        <v>673</v>
      </c>
      <c r="W49" s="3">
        <v>0.44791666666666669</v>
      </c>
      <c r="X49" s="3">
        <v>0.4604166666666667</v>
      </c>
      <c r="Y49" s="5" t="s">
        <v>144</v>
      </c>
      <c r="Z49" s="5" t="s">
        <v>29</v>
      </c>
      <c r="AA49" s="5">
        <v>5</v>
      </c>
      <c r="AB49" s="113" t="s">
        <v>145</v>
      </c>
      <c r="AC49" s="5">
        <v>7</v>
      </c>
      <c r="AD49" s="5" t="s">
        <v>27</v>
      </c>
      <c r="AE49" s="5" t="s">
        <v>32</v>
      </c>
      <c r="AF49" s="111">
        <v>0.05</v>
      </c>
      <c r="AG49" s="3">
        <v>0.54166666666666663</v>
      </c>
      <c r="AH49" s="5" t="s">
        <v>445</v>
      </c>
      <c r="AI49" s="5" t="s">
        <v>1049</v>
      </c>
      <c r="AJ49" s="5"/>
      <c r="AK49" s="5"/>
    </row>
    <row r="50" spans="1:37" s="34" customFormat="1" x14ac:dyDescent="0.25">
      <c r="A50" s="2">
        <v>1</v>
      </c>
      <c r="B50" s="120">
        <v>43047</v>
      </c>
      <c r="C50" s="2">
        <v>11</v>
      </c>
      <c r="D50" s="10">
        <v>27</v>
      </c>
      <c r="E50" s="10"/>
      <c r="F50" s="10"/>
      <c r="G50" s="10"/>
      <c r="H50" s="10">
        <v>1</v>
      </c>
      <c r="I50" s="10">
        <v>1</v>
      </c>
      <c r="J50" s="10"/>
      <c r="K50" s="10"/>
      <c r="L50" s="16"/>
      <c r="M50" s="16"/>
      <c r="N50" s="16"/>
      <c r="O50" s="16">
        <v>1</v>
      </c>
      <c r="P50" s="16"/>
      <c r="Q50" s="16"/>
      <c r="R50" s="16"/>
      <c r="S50" s="16"/>
      <c r="T50" s="5" t="s">
        <v>24</v>
      </c>
      <c r="U50" s="5" t="s">
        <v>146</v>
      </c>
      <c r="V50" s="34" t="s">
        <v>674</v>
      </c>
      <c r="W50" s="3">
        <v>0.4826388888888889</v>
      </c>
      <c r="X50" s="3">
        <v>0.50069444444444444</v>
      </c>
      <c r="Y50" s="5" t="s">
        <v>144</v>
      </c>
      <c r="Z50" s="5" t="s">
        <v>147</v>
      </c>
      <c r="AA50" s="5">
        <v>5</v>
      </c>
      <c r="AB50" s="113" t="s">
        <v>148</v>
      </c>
      <c r="AC50" s="5">
        <v>8</v>
      </c>
      <c r="AD50" s="5" t="s">
        <v>27</v>
      </c>
      <c r="AE50" s="5" t="s">
        <v>28</v>
      </c>
      <c r="AF50" s="5" t="s">
        <v>28</v>
      </c>
      <c r="AG50" s="3">
        <v>0.54166666666666663</v>
      </c>
      <c r="AH50" s="5" t="s">
        <v>445</v>
      </c>
      <c r="AI50" s="5" t="s">
        <v>1050</v>
      </c>
      <c r="AJ50" s="5"/>
      <c r="AK50" s="5"/>
    </row>
    <row r="51" spans="1:37" s="34" customFormat="1" x14ac:dyDescent="0.25">
      <c r="A51" s="2">
        <v>1</v>
      </c>
      <c r="B51" s="120">
        <v>43058</v>
      </c>
      <c r="C51" s="2">
        <v>12</v>
      </c>
      <c r="D51" s="10">
        <v>4</v>
      </c>
      <c r="E51" s="10">
        <v>21</v>
      </c>
      <c r="F51" s="10"/>
      <c r="G51" s="10">
        <v>7</v>
      </c>
      <c r="H51" s="10">
        <v>2</v>
      </c>
      <c r="I51" s="10">
        <v>18</v>
      </c>
      <c r="J51" s="10"/>
      <c r="K51" s="10">
        <v>13</v>
      </c>
      <c r="L51" s="16"/>
      <c r="M51" s="16"/>
      <c r="N51" s="16"/>
      <c r="O51" s="16">
        <v>3</v>
      </c>
      <c r="P51" s="16"/>
      <c r="Q51" s="16"/>
      <c r="R51" s="16"/>
      <c r="S51" s="16"/>
      <c r="T51" s="5" t="s">
        <v>63</v>
      </c>
      <c r="U51" s="5" t="s">
        <v>295</v>
      </c>
      <c r="V51" s="34" t="s">
        <v>684</v>
      </c>
      <c r="W51" s="3">
        <v>0.44444444444444442</v>
      </c>
      <c r="X51" s="3">
        <v>0.4548611111111111</v>
      </c>
      <c r="Y51" s="5">
        <v>2</v>
      </c>
      <c r="Z51" s="5" t="s">
        <v>29</v>
      </c>
      <c r="AA51" s="5">
        <v>2</v>
      </c>
      <c r="AB51" s="5" t="s">
        <v>75</v>
      </c>
      <c r="AC51" s="5">
        <v>5</v>
      </c>
      <c r="AD51" s="5" t="s">
        <v>27</v>
      </c>
      <c r="AE51" s="5" t="s">
        <v>28</v>
      </c>
      <c r="AF51" s="5" t="s">
        <v>28</v>
      </c>
      <c r="AG51" s="3">
        <v>0.4458333333333333</v>
      </c>
      <c r="AH51" s="5" t="s">
        <v>546</v>
      </c>
      <c r="AI51" s="5" t="s">
        <v>27</v>
      </c>
      <c r="AJ51" s="5"/>
      <c r="AK51" s="5"/>
    </row>
    <row r="52" spans="1:37" s="34" customFormat="1" x14ac:dyDescent="0.25">
      <c r="A52" s="2">
        <v>1</v>
      </c>
      <c r="B52" s="120">
        <v>43058</v>
      </c>
      <c r="C52" s="2">
        <v>12</v>
      </c>
      <c r="D52" s="10">
        <v>7</v>
      </c>
      <c r="E52" s="10">
        <v>18</v>
      </c>
      <c r="F52" s="10"/>
      <c r="G52" s="10">
        <v>35</v>
      </c>
      <c r="H52" s="10">
        <v>19</v>
      </c>
      <c r="I52" s="10">
        <v>7</v>
      </c>
      <c r="J52" s="10"/>
      <c r="K52" s="10">
        <v>12</v>
      </c>
      <c r="L52" s="16">
        <v>1</v>
      </c>
      <c r="M52" s="16"/>
      <c r="N52" s="16"/>
      <c r="O52" s="16">
        <v>3</v>
      </c>
      <c r="P52" s="16"/>
      <c r="Q52" s="16">
        <v>2</v>
      </c>
      <c r="R52" s="16"/>
      <c r="S52" s="16" t="s">
        <v>555</v>
      </c>
      <c r="T52" s="5" t="s">
        <v>63</v>
      </c>
      <c r="U52" s="5" t="s">
        <v>296</v>
      </c>
      <c r="V52" s="34" t="s">
        <v>685</v>
      </c>
      <c r="W52" s="3">
        <v>0.45694444444444443</v>
      </c>
      <c r="X52" s="3">
        <v>0.46875</v>
      </c>
      <c r="Y52" s="5">
        <v>2</v>
      </c>
      <c r="Z52" s="5" t="s">
        <v>29</v>
      </c>
      <c r="AA52" s="5">
        <v>2</v>
      </c>
      <c r="AB52" s="5" t="s">
        <v>75</v>
      </c>
      <c r="AC52" s="5">
        <v>5</v>
      </c>
      <c r="AD52" s="5" t="s">
        <v>27</v>
      </c>
      <c r="AE52" s="5" t="s">
        <v>28</v>
      </c>
      <c r="AF52" s="5" t="s">
        <v>28</v>
      </c>
      <c r="AG52" s="3">
        <v>0.4458333333333333</v>
      </c>
      <c r="AH52" s="5" t="s">
        <v>438</v>
      </c>
      <c r="AI52" s="5" t="s">
        <v>27</v>
      </c>
      <c r="AJ52" s="5"/>
      <c r="AK52" s="5"/>
    </row>
    <row r="53" spans="1:37" s="34" customFormat="1" x14ac:dyDescent="0.25">
      <c r="A53" s="2">
        <v>1</v>
      </c>
      <c r="B53" s="120">
        <v>43058</v>
      </c>
      <c r="C53" s="2">
        <v>12</v>
      </c>
      <c r="D53" s="10">
        <v>2</v>
      </c>
      <c r="E53" s="10">
        <v>2</v>
      </c>
      <c r="F53" s="10"/>
      <c r="G53" s="10">
        <v>2</v>
      </c>
      <c r="H53" s="10"/>
      <c r="I53" s="10">
        <v>1</v>
      </c>
      <c r="J53" s="10">
        <v>4</v>
      </c>
      <c r="K53" s="10">
        <v>1</v>
      </c>
      <c r="L53" s="16"/>
      <c r="M53" s="16"/>
      <c r="N53" s="16"/>
      <c r="O53" s="16"/>
      <c r="P53" s="16"/>
      <c r="Q53" s="16"/>
      <c r="R53" s="16"/>
      <c r="S53" s="16"/>
      <c r="T53" s="5" t="s">
        <v>63</v>
      </c>
      <c r="U53" s="5" t="s">
        <v>297</v>
      </c>
      <c r="V53" s="34" t="s">
        <v>427</v>
      </c>
      <c r="W53" s="3">
        <v>0.47222222222222227</v>
      </c>
      <c r="X53" s="3">
        <v>0.47569444444444442</v>
      </c>
      <c r="Y53" s="5">
        <v>2</v>
      </c>
      <c r="Z53" s="5" t="s">
        <v>29</v>
      </c>
      <c r="AA53" s="5">
        <v>2</v>
      </c>
      <c r="AB53" s="5" t="s">
        <v>75</v>
      </c>
      <c r="AC53" s="5">
        <v>4</v>
      </c>
      <c r="AD53" s="5" t="s">
        <v>27</v>
      </c>
      <c r="AE53" s="5" t="s">
        <v>28</v>
      </c>
      <c r="AF53" s="5" t="s">
        <v>28</v>
      </c>
      <c r="AG53" s="3">
        <v>0.4458333333333333</v>
      </c>
      <c r="AH53" s="5" t="s">
        <v>438</v>
      </c>
      <c r="AI53" s="5" t="s">
        <v>27</v>
      </c>
      <c r="AJ53" s="5"/>
      <c r="AK53" s="5"/>
    </row>
    <row r="54" spans="1:37" s="34" customFormat="1" x14ac:dyDescent="0.25">
      <c r="A54" s="2">
        <v>1</v>
      </c>
      <c r="B54" s="120">
        <v>43058</v>
      </c>
      <c r="C54" s="2">
        <v>12</v>
      </c>
      <c r="D54" s="10">
        <v>3</v>
      </c>
      <c r="E54" s="10">
        <v>2</v>
      </c>
      <c r="F54" s="10"/>
      <c r="G54" s="10">
        <v>3</v>
      </c>
      <c r="H54" s="10">
        <v>3</v>
      </c>
      <c r="I54" s="10">
        <v>2</v>
      </c>
      <c r="J54" s="10"/>
      <c r="K54" s="10">
        <v>1</v>
      </c>
      <c r="L54" s="16"/>
      <c r="M54" s="16"/>
      <c r="N54" s="16">
        <v>1</v>
      </c>
      <c r="O54" s="16"/>
      <c r="P54" s="16"/>
      <c r="Q54" s="16"/>
      <c r="R54" s="16"/>
      <c r="S54" s="16"/>
      <c r="T54" s="5" t="s">
        <v>63</v>
      </c>
      <c r="U54" s="5" t="s">
        <v>298</v>
      </c>
      <c r="V54" s="34" t="s">
        <v>686</v>
      </c>
      <c r="W54" s="3">
        <v>0.4861111111111111</v>
      </c>
      <c r="X54" s="3">
        <v>0.49652777777777773</v>
      </c>
      <c r="Y54" s="5">
        <v>2</v>
      </c>
      <c r="Z54" s="5" t="s">
        <v>29</v>
      </c>
      <c r="AA54" s="5">
        <v>3</v>
      </c>
      <c r="AB54" s="5" t="s">
        <v>75</v>
      </c>
      <c r="AC54" s="5">
        <v>3</v>
      </c>
      <c r="AD54" s="5" t="s">
        <v>27</v>
      </c>
      <c r="AE54" s="5" t="s">
        <v>28</v>
      </c>
      <c r="AF54" s="5" t="s">
        <v>28</v>
      </c>
      <c r="AG54" s="3">
        <v>0.4458333333333333</v>
      </c>
      <c r="AH54" s="5" t="s">
        <v>438</v>
      </c>
      <c r="AI54" s="5" t="s">
        <v>27</v>
      </c>
      <c r="AJ54" s="5"/>
      <c r="AK54" s="5"/>
    </row>
    <row r="55" spans="1:37" s="34" customFormat="1" x14ac:dyDescent="0.25">
      <c r="A55" s="2">
        <v>1</v>
      </c>
      <c r="B55" s="120">
        <v>43059</v>
      </c>
      <c r="C55" s="2">
        <v>13</v>
      </c>
      <c r="D55" s="10">
        <v>32</v>
      </c>
      <c r="E55" s="10">
        <v>9</v>
      </c>
      <c r="F55" s="10"/>
      <c r="G55" s="10">
        <v>63</v>
      </c>
      <c r="H55" s="27">
        <v>1</v>
      </c>
      <c r="I55" s="10">
        <v>3</v>
      </c>
      <c r="J55" s="10">
        <v>18</v>
      </c>
      <c r="K55" s="10">
        <v>1</v>
      </c>
      <c r="L55" s="16"/>
      <c r="M55" s="16"/>
      <c r="N55" s="16">
        <v>1</v>
      </c>
      <c r="O55" s="16"/>
      <c r="P55" s="16"/>
      <c r="Q55" s="16"/>
      <c r="R55" s="16"/>
      <c r="S55" s="16"/>
      <c r="T55" s="5" t="s">
        <v>24</v>
      </c>
      <c r="U55" s="5" t="s">
        <v>244</v>
      </c>
      <c r="V55" s="34" t="s">
        <v>691</v>
      </c>
      <c r="W55" s="3">
        <v>0.4055555555555555</v>
      </c>
      <c r="X55" s="3">
        <v>0.43124999999999997</v>
      </c>
      <c r="Y55" s="5">
        <v>3</v>
      </c>
      <c r="Z55" s="5" t="s">
        <v>29</v>
      </c>
      <c r="AA55" s="108" t="s">
        <v>245</v>
      </c>
      <c r="AB55" s="5" t="s">
        <v>246</v>
      </c>
      <c r="AC55" s="5">
        <v>7</v>
      </c>
      <c r="AD55" s="5" t="s">
        <v>27</v>
      </c>
      <c r="AE55" s="5" t="s">
        <v>31</v>
      </c>
      <c r="AF55" s="111">
        <v>0.3</v>
      </c>
      <c r="AG55" s="3">
        <v>0.4694444444444445</v>
      </c>
      <c r="AH55" s="5" t="s">
        <v>546</v>
      </c>
      <c r="AI55" s="5" t="s">
        <v>1051</v>
      </c>
      <c r="AJ55" s="5"/>
      <c r="AK55" s="31" t="s">
        <v>247</v>
      </c>
    </row>
    <row r="56" spans="1:37" s="34" customFormat="1" x14ac:dyDescent="0.25">
      <c r="A56" s="2">
        <v>1</v>
      </c>
      <c r="B56" s="120">
        <v>43059</v>
      </c>
      <c r="C56" s="2">
        <v>13</v>
      </c>
      <c r="D56" s="10">
        <v>2</v>
      </c>
      <c r="E56" s="10"/>
      <c r="F56" s="10"/>
      <c r="G56" s="10">
        <v>11</v>
      </c>
      <c r="H56" s="10"/>
      <c r="I56" s="10"/>
      <c r="J56" s="10"/>
      <c r="K56" s="10">
        <v>2</v>
      </c>
      <c r="L56" s="16"/>
      <c r="M56" s="16"/>
      <c r="N56" s="16"/>
      <c r="O56" s="16"/>
      <c r="P56" s="16"/>
      <c r="Q56" s="16"/>
      <c r="R56" s="16"/>
      <c r="S56" s="16"/>
      <c r="T56" s="5" t="s">
        <v>24</v>
      </c>
      <c r="U56" s="5" t="s">
        <v>248</v>
      </c>
      <c r="V56" s="34" t="s">
        <v>692</v>
      </c>
      <c r="W56" s="3">
        <v>0.44791666666666669</v>
      </c>
      <c r="X56" s="3">
        <v>0.4597222222222222</v>
      </c>
      <c r="Y56" s="5">
        <v>3</v>
      </c>
      <c r="Z56" s="5" t="s">
        <v>29</v>
      </c>
      <c r="AA56" s="5">
        <v>4</v>
      </c>
      <c r="AB56" s="5" t="s">
        <v>246</v>
      </c>
      <c r="AC56" s="5">
        <v>7</v>
      </c>
      <c r="AD56" s="5" t="s">
        <v>27</v>
      </c>
      <c r="AE56" s="5" t="s">
        <v>28</v>
      </c>
      <c r="AF56" s="5" t="s">
        <v>28</v>
      </c>
      <c r="AG56" s="3">
        <v>0.4694444444444445</v>
      </c>
      <c r="AH56" s="5" t="s">
        <v>546</v>
      </c>
      <c r="AI56" s="5" t="s">
        <v>1052</v>
      </c>
      <c r="AJ56" s="5"/>
      <c r="AK56" s="14"/>
    </row>
    <row r="57" spans="1:37" s="34" customFormat="1" x14ac:dyDescent="0.25">
      <c r="A57" s="2">
        <v>1</v>
      </c>
      <c r="B57" s="120">
        <v>43059</v>
      </c>
      <c r="C57" s="2">
        <v>13</v>
      </c>
      <c r="D57" s="10"/>
      <c r="E57" s="10"/>
      <c r="F57" s="10"/>
      <c r="G57" s="10">
        <v>12</v>
      </c>
      <c r="H57" s="27">
        <v>3</v>
      </c>
      <c r="I57" s="10">
        <v>1</v>
      </c>
      <c r="J57" s="10"/>
      <c r="K57" s="10"/>
      <c r="L57" s="16"/>
      <c r="M57" s="16"/>
      <c r="N57" s="16"/>
      <c r="O57" s="16"/>
      <c r="P57" s="16"/>
      <c r="Q57" s="16"/>
      <c r="R57" s="16"/>
      <c r="S57" s="16"/>
      <c r="T57" s="5" t="s">
        <v>24</v>
      </c>
      <c r="U57" s="5" t="s">
        <v>249</v>
      </c>
      <c r="V57" s="34" t="s">
        <v>693</v>
      </c>
      <c r="W57" s="3">
        <v>0.4826388888888889</v>
      </c>
      <c r="X57" s="3">
        <v>0.49722222222222223</v>
      </c>
      <c r="Y57" s="5">
        <v>2</v>
      </c>
      <c r="Z57" s="5" t="s">
        <v>29</v>
      </c>
      <c r="AA57" s="5">
        <v>3</v>
      </c>
      <c r="AB57" s="5" t="s">
        <v>250</v>
      </c>
      <c r="AC57" s="5">
        <v>7</v>
      </c>
      <c r="AD57" s="5" t="s">
        <v>27</v>
      </c>
      <c r="AE57" s="5" t="s">
        <v>32</v>
      </c>
      <c r="AF57" s="111">
        <v>0.1</v>
      </c>
      <c r="AG57" s="3">
        <v>0.469444444444444</v>
      </c>
      <c r="AH57" s="5" t="s">
        <v>546</v>
      </c>
      <c r="AI57" s="5" t="s">
        <v>1053</v>
      </c>
      <c r="AJ57" s="5"/>
      <c r="AK57" s="31" t="s">
        <v>252</v>
      </c>
    </row>
    <row r="58" spans="1:37" s="34" customFormat="1" x14ac:dyDescent="0.25">
      <c r="A58" s="2">
        <v>1</v>
      </c>
      <c r="B58" s="120">
        <v>43059</v>
      </c>
      <c r="C58" s="2">
        <v>13</v>
      </c>
      <c r="D58" s="10">
        <v>1</v>
      </c>
      <c r="E58" s="10"/>
      <c r="F58" s="10"/>
      <c r="G58" s="10">
        <v>2</v>
      </c>
      <c r="H58" s="10"/>
      <c r="I58" s="10"/>
      <c r="J58" s="10"/>
      <c r="K58" s="10"/>
      <c r="L58" s="16"/>
      <c r="M58" s="16"/>
      <c r="N58" s="16"/>
      <c r="O58" s="16"/>
      <c r="P58" s="16"/>
      <c r="Q58" s="16"/>
      <c r="R58" s="16"/>
      <c r="S58" s="16" t="s">
        <v>487</v>
      </c>
      <c r="T58" s="5" t="s">
        <v>24</v>
      </c>
      <c r="U58" s="5" t="s">
        <v>251</v>
      </c>
      <c r="V58" s="34" t="s">
        <v>399</v>
      </c>
      <c r="W58" s="3">
        <v>0.50416666666666665</v>
      </c>
      <c r="X58" s="3">
        <v>0.51111111111111118</v>
      </c>
      <c r="Y58" s="5">
        <v>1</v>
      </c>
      <c r="Z58" s="5" t="s">
        <v>29</v>
      </c>
      <c r="AA58" s="5">
        <v>3</v>
      </c>
      <c r="AB58" s="5" t="s">
        <v>250</v>
      </c>
      <c r="AC58" s="5">
        <v>7</v>
      </c>
      <c r="AD58" s="5" t="s">
        <v>27</v>
      </c>
      <c r="AE58" s="5" t="s">
        <v>28</v>
      </c>
      <c r="AF58" s="5" t="s">
        <v>28</v>
      </c>
      <c r="AG58" s="3">
        <v>0.469444444444444</v>
      </c>
      <c r="AH58" s="5" t="s">
        <v>546</v>
      </c>
      <c r="AI58" s="5" t="s">
        <v>1053</v>
      </c>
      <c r="AJ58" s="5"/>
      <c r="AK58" s="14"/>
    </row>
    <row r="59" spans="1:37" s="34" customFormat="1" x14ac:dyDescent="0.25">
      <c r="A59" s="2">
        <v>1</v>
      </c>
      <c r="B59" s="120">
        <v>43059</v>
      </c>
      <c r="C59" s="2">
        <v>13</v>
      </c>
      <c r="D59" s="10">
        <v>5</v>
      </c>
      <c r="E59" s="10"/>
      <c r="F59" s="10"/>
      <c r="G59" s="10">
        <v>15</v>
      </c>
      <c r="H59" s="27">
        <v>1</v>
      </c>
      <c r="I59" s="10">
        <v>1</v>
      </c>
      <c r="J59" s="10"/>
      <c r="K59" s="10">
        <v>2</v>
      </c>
      <c r="L59" s="16"/>
      <c r="M59" s="16"/>
      <c r="N59" s="16"/>
      <c r="O59" s="16"/>
      <c r="P59" s="16"/>
      <c r="Q59" s="16"/>
      <c r="R59" s="16"/>
      <c r="S59" s="16"/>
      <c r="T59" s="5" t="s">
        <v>24</v>
      </c>
      <c r="U59" s="5" t="s">
        <v>253</v>
      </c>
      <c r="V59" s="34" t="s">
        <v>694</v>
      </c>
      <c r="W59" s="3">
        <v>0.53194444444444444</v>
      </c>
      <c r="X59" s="3">
        <v>0.54166666666666663</v>
      </c>
      <c r="Y59" s="5">
        <v>3</v>
      </c>
      <c r="Z59" s="5" t="s">
        <v>29</v>
      </c>
      <c r="AA59" s="5">
        <v>3</v>
      </c>
      <c r="AB59" s="5" t="s">
        <v>250</v>
      </c>
      <c r="AC59" s="5">
        <v>7</v>
      </c>
      <c r="AD59" s="5" t="s">
        <v>27</v>
      </c>
      <c r="AE59" s="5" t="s">
        <v>28</v>
      </c>
      <c r="AF59" s="5" t="s">
        <v>28</v>
      </c>
      <c r="AG59" s="3">
        <v>0.469444444444444</v>
      </c>
      <c r="AH59" s="5" t="s">
        <v>438</v>
      </c>
      <c r="AI59" s="5" t="s">
        <v>1053</v>
      </c>
      <c r="AJ59" s="5"/>
      <c r="AK59" s="31" t="s">
        <v>252</v>
      </c>
    </row>
    <row r="60" spans="1:37" s="34" customFormat="1" x14ac:dyDescent="0.25">
      <c r="A60" s="2">
        <v>1</v>
      </c>
      <c r="B60" s="120">
        <v>43059</v>
      </c>
      <c r="C60" s="2">
        <v>13</v>
      </c>
      <c r="D60" s="10"/>
      <c r="E60" s="10"/>
      <c r="F60" s="10"/>
      <c r="G60" s="10">
        <v>6</v>
      </c>
      <c r="H60" s="10"/>
      <c r="I60" s="10">
        <v>1</v>
      </c>
      <c r="J60" s="10"/>
      <c r="K60" s="10"/>
      <c r="L60" s="16"/>
      <c r="M60" s="16"/>
      <c r="N60" s="16"/>
      <c r="O60" s="16"/>
      <c r="P60" s="16"/>
      <c r="Q60" s="16"/>
      <c r="R60" s="16"/>
      <c r="S60" s="16"/>
      <c r="T60" s="5" t="s">
        <v>24</v>
      </c>
      <c r="U60" s="5" t="s">
        <v>254</v>
      </c>
      <c r="V60" s="34" t="s">
        <v>396</v>
      </c>
      <c r="W60" s="3">
        <v>0.5541666666666667</v>
      </c>
      <c r="X60" s="3">
        <v>0.56388888888888888</v>
      </c>
      <c r="Y60" s="5">
        <v>3</v>
      </c>
      <c r="Z60" s="5" t="s">
        <v>29</v>
      </c>
      <c r="AA60" s="108" t="s">
        <v>245</v>
      </c>
      <c r="AB60" s="5" t="s">
        <v>250</v>
      </c>
      <c r="AC60" s="5">
        <v>7</v>
      </c>
      <c r="AD60" s="5" t="s">
        <v>27</v>
      </c>
      <c r="AE60" s="5" t="s">
        <v>28</v>
      </c>
      <c r="AF60" s="5" t="s">
        <v>28</v>
      </c>
      <c r="AG60" s="3">
        <v>0.469444444444444</v>
      </c>
      <c r="AH60" s="5" t="s">
        <v>438</v>
      </c>
      <c r="AI60" s="5" t="s">
        <v>1054</v>
      </c>
      <c r="AJ60" s="5"/>
      <c r="AK60" s="14"/>
    </row>
    <row r="61" spans="1:37" s="34" customFormat="1" x14ac:dyDescent="0.25">
      <c r="A61" s="2">
        <v>1</v>
      </c>
      <c r="B61" s="120">
        <v>43059</v>
      </c>
      <c r="C61" s="2">
        <v>13</v>
      </c>
      <c r="D61" s="10">
        <v>12</v>
      </c>
      <c r="E61" s="10">
        <v>12</v>
      </c>
      <c r="F61" s="10">
        <v>3</v>
      </c>
      <c r="G61" s="10">
        <v>25</v>
      </c>
      <c r="H61" s="10"/>
      <c r="I61" s="10">
        <v>2</v>
      </c>
      <c r="J61" s="10"/>
      <c r="K61" s="10">
        <v>5</v>
      </c>
      <c r="L61" s="16"/>
      <c r="M61" s="16"/>
      <c r="N61" s="16"/>
      <c r="O61" s="16"/>
      <c r="P61" s="16"/>
      <c r="Q61" s="16"/>
      <c r="R61" s="16"/>
      <c r="S61" s="16"/>
      <c r="T61" s="5" t="s">
        <v>24</v>
      </c>
      <c r="U61" s="5" t="s">
        <v>255</v>
      </c>
      <c r="V61" s="34" t="s">
        <v>695</v>
      </c>
      <c r="W61" s="3">
        <v>0.60416666666666663</v>
      </c>
      <c r="X61" s="3">
        <v>0.62152777777777779</v>
      </c>
      <c r="Y61" s="108" t="s">
        <v>25</v>
      </c>
      <c r="Z61" s="5" t="s">
        <v>29</v>
      </c>
      <c r="AA61" s="5">
        <v>3</v>
      </c>
      <c r="AB61" s="5" t="s">
        <v>250</v>
      </c>
      <c r="AC61" s="5">
        <v>8</v>
      </c>
      <c r="AD61" s="5" t="s">
        <v>27</v>
      </c>
      <c r="AE61" s="5" t="s">
        <v>28</v>
      </c>
      <c r="AF61" s="5" t="s">
        <v>28</v>
      </c>
      <c r="AG61" s="3">
        <v>0.469444444444444</v>
      </c>
      <c r="AH61" s="5" t="s">
        <v>1026</v>
      </c>
      <c r="AI61" s="5" t="s">
        <v>1055</v>
      </c>
      <c r="AJ61" s="5"/>
      <c r="AK61" s="14"/>
    </row>
    <row r="62" spans="1:37" s="34" customFormat="1" x14ac:dyDescent="0.25">
      <c r="A62" s="2">
        <v>1</v>
      </c>
      <c r="B62" s="120">
        <v>43059</v>
      </c>
      <c r="C62" s="2">
        <v>13</v>
      </c>
      <c r="D62" s="10"/>
      <c r="E62" s="10"/>
      <c r="F62" s="10"/>
      <c r="G62" s="10">
        <v>5</v>
      </c>
      <c r="H62" s="27">
        <v>0</v>
      </c>
      <c r="I62" s="10">
        <v>4</v>
      </c>
      <c r="J62" s="10"/>
      <c r="K62" s="10"/>
      <c r="L62" s="16"/>
      <c r="M62" s="16"/>
      <c r="N62" s="16"/>
      <c r="O62" s="16"/>
      <c r="P62" s="16"/>
      <c r="Q62" s="16"/>
      <c r="R62" s="16"/>
      <c r="S62" s="16"/>
      <c r="T62" s="5" t="s">
        <v>24</v>
      </c>
      <c r="U62" s="5" t="s">
        <v>257</v>
      </c>
      <c r="V62" s="34" t="s">
        <v>696</v>
      </c>
      <c r="W62" s="3">
        <v>0.64236111111111105</v>
      </c>
      <c r="X62" s="3">
        <v>0.65416666666666667</v>
      </c>
      <c r="Y62" s="108" t="s">
        <v>25</v>
      </c>
      <c r="Z62" s="5" t="s">
        <v>29</v>
      </c>
      <c r="AA62" s="5">
        <v>3</v>
      </c>
      <c r="AB62" s="5" t="s">
        <v>258</v>
      </c>
      <c r="AC62" s="5">
        <v>8</v>
      </c>
      <c r="AD62" s="5" t="s">
        <v>259</v>
      </c>
      <c r="AE62" s="5" t="s">
        <v>28</v>
      </c>
      <c r="AF62" s="5" t="s">
        <v>28</v>
      </c>
      <c r="AG62" s="3">
        <v>0.469444444444444</v>
      </c>
      <c r="AH62" s="5" t="s">
        <v>1026</v>
      </c>
      <c r="AI62" s="5" t="s">
        <v>1056</v>
      </c>
      <c r="AJ62" s="5" t="s">
        <v>260</v>
      </c>
      <c r="AK62" s="31" t="s">
        <v>256</v>
      </c>
    </row>
    <row r="63" spans="1:37" s="34" customFormat="1" x14ac:dyDescent="0.25">
      <c r="A63" s="2">
        <v>1</v>
      </c>
      <c r="B63" s="120">
        <v>43058</v>
      </c>
      <c r="C63" s="2">
        <v>14</v>
      </c>
      <c r="D63" s="36"/>
      <c r="E63" s="36">
        <v>24</v>
      </c>
      <c r="F63" s="36"/>
      <c r="G63" s="36"/>
      <c r="H63" s="36">
        <v>7</v>
      </c>
      <c r="I63" s="36"/>
      <c r="J63" s="36"/>
      <c r="K63" s="36"/>
      <c r="L63" s="19"/>
      <c r="M63" s="19"/>
      <c r="N63" s="19"/>
      <c r="O63" s="19"/>
      <c r="P63" s="19"/>
      <c r="Q63" s="19"/>
      <c r="R63" s="19"/>
      <c r="S63" s="19"/>
      <c r="T63" s="5" t="s">
        <v>91</v>
      </c>
      <c r="U63" s="5" t="s">
        <v>270</v>
      </c>
      <c r="V63" s="34" t="s">
        <v>271</v>
      </c>
      <c r="W63" s="3">
        <v>0.53125</v>
      </c>
      <c r="X63" s="3">
        <v>0.54861111111111105</v>
      </c>
      <c r="Y63" s="5">
        <v>2</v>
      </c>
      <c r="Z63" s="5" t="s">
        <v>29</v>
      </c>
      <c r="AA63" s="5">
        <v>3</v>
      </c>
      <c r="AB63" s="114" t="s">
        <v>75</v>
      </c>
      <c r="AC63" s="5">
        <v>7</v>
      </c>
      <c r="AD63" s="5" t="s">
        <v>27</v>
      </c>
      <c r="AE63" s="5" t="s">
        <v>28</v>
      </c>
      <c r="AF63" s="5" t="s">
        <v>28</v>
      </c>
      <c r="AG63" s="29" t="s">
        <v>263</v>
      </c>
      <c r="AH63" s="5" t="s">
        <v>438</v>
      </c>
      <c r="AI63" s="14" t="s">
        <v>27</v>
      </c>
      <c r="AJ63" s="94"/>
      <c r="AK63" s="5"/>
    </row>
    <row r="64" spans="1:37" s="34" customFormat="1" x14ac:dyDescent="0.25">
      <c r="A64" s="2">
        <v>1</v>
      </c>
      <c r="B64" s="120">
        <v>43058</v>
      </c>
      <c r="C64" s="2">
        <v>14</v>
      </c>
      <c r="D64" s="36"/>
      <c r="E64" s="36">
        <v>6</v>
      </c>
      <c r="F64" s="36"/>
      <c r="G64" s="36">
        <v>9</v>
      </c>
      <c r="H64" s="36">
        <v>2</v>
      </c>
      <c r="I64" s="36">
        <v>2</v>
      </c>
      <c r="J64" s="36"/>
      <c r="K64" s="36"/>
      <c r="L64" s="19"/>
      <c r="M64" s="19"/>
      <c r="N64" s="19"/>
      <c r="O64" s="19">
        <v>1</v>
      </c>
      <c r="P64" s="19"/>
      <c r="Q64" s="43"/>
      <c r="R64" s="19"/>
      <c r="S64" s="19"/>
      <c r="T64" s="5" t="s">
        <v>91</v>
      </c>
      <c r="U64" s="5" t="s">
        <v>272</v>
      </c>
      <c r="V64" s="34" t="s">
        <v>273</v>
      </c>
      <c r="W64" s="3">
        <v>0.54861111111111105</v>
      </c>
      <c r="X64" s="3">
        <v>0.56944444444444442</v>
      </c>
      <c r="Y64" s="5">
        <v>2</v>
      </c>
      <c r="Z64" s="5" t="s">
        <v>29</v>
      </c>
      <c r="AA64" s="5">
        <v>3</v>
      </c>
      <c r="AB64" s="114" t="s">
        <v>75</v>
      </c>
      <c r="AC64" s="5">
        <v>7</v>
      </c>
      <c r="AD64" s="5" t="s">
        <v>27</v>
      </c>
      <c r="AE64" s="5" t="s">
        <v>28</v>
      </c>
      <c r="AF64" s="5" t="s">
        <v>28</v>
      </c>
      <c r="AG64" s="29" t="s">
        <v>263</v>
      </c>
      <c r="AH64" s="5" t="s">
        <v>438</v>
      </c>
      <c r="AI64" s="14" t="s">
        <v>27</v>
      </c>
      <c r="AJ64" s="14"/>
      <c r="AK64" s="5"/>
    </row>
    <row r="65" spans="1:37" s="34" customFormat="1" x14ac:dyDescent="0.25">
      <c r="A65" s="2">
        <v>1</v>
      </c>
      <c r="B65" s="120">
        <v>43058</v>
      </c>
      <c r="C65" s="2">
        <v>14</v>
      </c>
      <c r="D65" s="36">
        <v>3</v>
      </c>
      <c r="E65" s="36">
        <v>57</v>
      </c>
      <c r="F65" s="36"/>
      <c r="G65" s="36">
        <v>1</v>
      </c>
      <c r="H65" s="36">
        <v>3</v>
      </c>
      <c r="I65" s="36"/>
      <c r="J65" s="36"/>
      <c r="K65" s="36"/>
      <c r="L65" s="19"/>
      <c r="M65" s="19"/>
      <c r="N65" s="19"/>
      <c r="O65" s="19"/>
      <c r="P65" s="19"/>
      <c r="Q65" s="19"/>
      <c r="R65" s="19"/>
      <c r="S65" s="19"/>
      <c r="T65" s="5" t="s">
        <v>91</v>
      </c>
      <c r="U65" s="5" t="s">
        <v>274</v>
      </c>
      <c r="V65" s="34" t="s">
        <v>275</v>
      </c>
      <c r="W65" s="3">
        <v>0.58333333333333337</v>
      </c>
      <c r="X65" s="3">
        <v>0.59375</v>
      </c>
      <c r="Y65" s="5">
        <v>2</v>
      </c>
      <c r="Z65" s="5" t="s">
        <v>29</v>
      </c>
      <c r="AA65" s="5">
        <v>3</v>
      </c>
      <c r="AB65" s="114" t="s">
        <v>75</v>
      </c>
      <c r="AC65" s="5">
        <v>7</v>
      </c>
      <c r="AD65" s="5" t="s">
        <v>27</v>
      </c>
      <c r="AE65" s="5" t="s">
        <v>28</v>
      </c>
      <c r="AF65" s="5" t="s">
        <v>28</v>
      </c>
      <c r="AG65" s="29" t="s">
        <v>263</v>
      </c>
      <c r="AH65" s="5" t="s">
        <v>438</v>
      </c>
      <c r="AI65" s="14" t="s">
        <v>27</v>
      </c>
      <c r="AJ65" s="94"/>
      <c r="AK65" s="5"/>
    </row>
    <row r="66" spans="1:37" s="34" customFormat="1" x14ac:dyDescent="0.25">
      <c r="A66" s="2">
        <v>1</v>
      </c>
      <c r="B66" s="120">
        <v>43058</v>
      </c>
      <c r="C66" s="2">
        <v>14</v>
      </c>
      <c r="D66" s="36"/>
      <c r="E66" s="36"/>
      <c r="F66" s="36"/>
      <c r="G66" s="36"/>
      <c r="H66" s="36">
        <v>12</v>
      </c>
      <c r="I66" s="36">
        <v>6</v>
      </c>
      <c r="J66" s="36"/>
      <c r="K66" s="36"/>
      <c r="L66" s="19"/>
      <c r="M66" s="19"/>
      <c r="N66" s="19"/>
      <c r="O66" s="19"/>
      <c r="P66" s="19"/>
      <c r="Q66" s="43"/>
      <c r="R66" s="19"/>
      <c r="S66" s="19"/>
      <c r="T66" s="5" t="s">
        <v>91</v>
      </c>
      <c r="U66" s="5" t="s">
        <v>276</v>
      </c>
      <c r="V66" s="34" t="s">
        <v>277</v>
      </c>
      <c r="W66" s="3">
        <v>0.60416666666666663</v>
      </c>
      <c r="X66" s="3">
        <v>0.63541666666666663</v>
      </c>
      <c r="Y66" s="5">
        <v>2</v>
      </c>
      <c r="Z66" s="5" t="s">
        <v>29</v>
      </c>
      <c r="AA66" s="5">
        <v>3</v>
      </c>
      <c r="AB66" s="114" t="s">
        <v>75</v>
      </c>
      <c r="AC66" s="5">
        <v>7</v>
      </c>
      <c r="AD66" s="5" t="s">
        <v>27</v>
      </c>
      <c r="AE66" s="5" t="s">
        <v>28</v>
      </c>
      <c r="AF66" s="5" t="s">
        <v>28</v>
      </c>
      <c r="AG66" s="29" t="s">
        <v>263</v>
      </c>
      <c r="AH66" s="5" t="s">
        <v>438</v>
      </c>
      <c r="AI66" s="14" t="s">
        <v>27</v>
      </c>
      <c r="AJ66" s="14"/>
      <c r="AK66" s="5"/>
    </row>
    <row r="67" spans="1:37" s="34" customFormat="1" x14ac:dyDescent="0.25">
      <c r="A67" s="2">
        <v>1</v>
      </c>
      <c r="B67" s="120">
        <v>43058</v>
      </c>
      <c r="C67" s="2">
        <v>15</v>
      </c>
      <c r="D67" s="10">
        <v>82</v>
      </c>
      <c r="E67" s="10">
        <v>100</v>
      </c>
      <c r="F67" s="10">
        <v>4</v>
      </c>
      <c r="G67" s="10">
        <v>14</v>
      </c>
      <c r="H67" s="10">
        <v>31</v>
      </c>
      <c r="I67" s="10">
        <v>38</v>
      </c>
      <c r="J67" s="10"/>
      <c r="K67" s="10">
        <v>11</v>
      </c>
      <c r="L67" s="16"/>
      <c r="M67" s="16"/>
      <c r="N67" s="16">
        <v>1</v>
      </c>
      <c r="O67" s="16">
        <v>2</v>
      </c>
      <c r="P67" s="16"/>
      <c r="Q67" s="16">
        <v>3</v>
      </c>
      <c r="R67" s="16"/>
      <c r="S67" s="16"/>
      <c r="T67" s="5" t="s">
        <v>63</v>
      </c>
      <c r="U67" s="5" t="s">
        <v>290</v>
      </c>
      <c r="V67" s="34" t="s">
        <v>687</v>
      </c>
      <c r="W67" s="3">
        <v>0.4201388888888889</v>
      </c>
      <c r="X67" s="3">
        <v>0.4375</v>
      </c>
      <c r="Y67" s="5">
        <v>2</v>
      </c>
      <c r="Z67" s="5" t="s">
        <v>29</v>
      </c>
      <c r="AA67" s="5">
        <v>2</v>
      </c>
      <c r="AB67" s="5" t="s">
        <v>75</v>
      </c>
      <c r="AC67" s="5">
        <v>3</v>
      </c>
      <c r="AD67" s="5" t="s">
        <v>27</v>
      </c>
      <c r="AE67" s="5" t="s">
        <v>28</v>
      </c>
      <c r="AF67" s="5" t="s">
        <v>28</v>
      </c>
      <c r="AG67" s="3">
        <v>0.4458333333333333</v>
      </c>
      <c r="AH67" s="5" t="s">
        <v>546</v>
      </c>
      <c r="AI67" s="14" t="s">
        <v>27</v>
      </c>
      <c r="AJ67" s="5"/>
      <c r="AK67" s="5"/>
    </row>
    <row r="68" spans="1:37" s="34" customFormat="1" x14ac:dyDescent="0.25">
      <c r="A68" s="2">
        <v>1</v>
      </c>
      <c r="B68" s="120">
        <v>43058</v>
      </c>
      <c r="C68" s="2">
        <v>15</v>
      </c>
      <c r="D68" s="36">
        <v>2</v>
      </c>
      <c r="E68" s="36">
        <v>12</v>
      </c>
      <c r="F68" s="36"/>
      <c r="G68" s="36"/>
      <c r="H68" s="36">
        <v>2</v>
      </c>
      <c r="I68" s="36">
        <v>1</v>
      </c>
      <c r="J68" s="36"/>
      <c r="K68" s="36"/>
      <c r="L68" s="19"/>
      <c r="M68" s="19"/>
      <c r="N68" s="19"/>
      <c r="O68" s="19">
        <v>1</v>
      </c>
      <c r="P68" s="19"/>
      <c r="Q68" s="43"/>
      <c r="R68" s="19"/>
      <c r="S68" s="19"/>
      <c r="T68" s="5" t="s">
        <v>91</v>
      </c>
      <c r="U68" s="5" t="s">
        <v>267</v>
      </c>
      <c r="V68" s="34" t="s">
        <v>268</v>
      </c>
      <c r="W68" s="3">
        <v>0.5</v>
      </c>
      <c r="X68" s="3">
        <v>0.51736111111111105</v>
      </c>
      <c r="Y68" s="5">
        <v>2</v>
      </c>
      <c r="Z68" s="5" t="s">
        <v>29</v>
      </c>
      <c r="AA68" s="5">
        <v>3</v>
      </c>
      <c r="AB68" s="114" t="s">
        <v>75</v>
      </c>
      <c r="AC68" s="5">
        <v>7</v>
      </c>
      <c r="AD68" s="5" t="s">
        <v>27</v>
      </c>
      <c r="AE68" s="5" t="s">
        <v>28</v>
      </c>
      <c r="AF68" s="5" t="s">
        <v>28</v>
      </c>
      <c r="AG68" s="29" t="s">
        <v>263</v>
      </c>
      <c r="AH68" s="5" t="s">
        <v>438</v>
      </c>
      <c r="AI68" s="14" t="s">
        <v>350</v>
      </c>
      <c r="AJ68" s="14" t="s">
        <v>269</v>
      </c>
      <c r="AK68" s="5"/>
    </row>
    <row r="69" spans="1:37" s="34" customFormat="1" x14ac:dyDescent="0.25">
      <c r="A69" s="2">
        <v>1</v>
      </c>
      <c r="B69" s="120">
        <v>43058</v>
      </c>
      <c r="C69" s="2">
        <v>15</v>
      </c>
      <c r="D69" s="10">
        <v>35</v>
      </c>
      <c r="E69" s="10">
        <v>33</v>
      </c>
      <c r="F69" s="10">
        <v>2</v>
      </c>
      <c r="G69" s="10">
        <v>9</v>
      </c>
      <c r="H69" s="10">
        <v>12</v>
      </c>
      <c r="I69" s="10">
        <v>5</v>
      </c>
      <c r="J69" s="10"/>
      <c r="K69" s="10">
        <v>12</v>
      </c>
      <c r="L69" s="16"/>
      <c r="M69" s="16"/>
      <c r="N69" s="16"/>
      <c r="O69" s="16">
        <v>1</v>
      </c>
      <c r="P69" s="16"/>
      <c r="Q69" s="16">
        <v>4</v>
      </c>
      <c r="R69" s="16"/>
      <c r="S69" s="16"/>
      <c r="T69" s="5" t="s">
        <v>63</v>
      </c>
      <c r="U69" s="5" t="s">
        <v>291</v>
      </c>
      <c r="V69" s="34" t="s">
        <v>688</v>
      </c>
      <c r="W69" s="3">
        <v>0.50694444444444442</v>
      </c>
      <c r="X69" s="3">
        <v>0.52083333333333337</v>
      </c>
      <c r="Y69" s="108" t="s">
        <v>25</v>
      </c>
      <c r="Z69" s="5" t="s">
        <v>29</v>
      </c>
      <c r="AA69" s="108" t="s">
        <v>25</v>
      </c>
      <c r="AB69" s="5" t="s">
        <v>75</v>
      </c>
      <c r="AC69" s="5">
        <v>2</v>
      </c>
      <c r="AD69" s="5" t="s">
        <v>27</v>
      </c>
      <c r="AE69" s="5" t="s">
        <v>34</v>
      </c>
      <c r="AF69" s="111">
        <v>0.02</v>
      </c>
      <c r="AG69" s="3">
        <v>0.4458333333333333</v>
      </c>
      <c r="AH69" s="5" t="s">
        <v>438</v>
      </c>
      <c r="AI69" s="5" t="s">
        <v>27</v>
      </c>
      <c r="AJ69" s="5" t="s">
        <v>292</v>
      </c>
      <c r="AK69" s="5"/>
    </row>
    <row r="70" spans="1:37" s="34" customFormat="1" x14ac:dyDescent="0.25">
      <c r="A70" s="2">
        <v>1</v>
      </c>
      <c r="B70" s="120">
        <v>43058</v>
      </c>
      <c r="C70" s="2">
        <v>15</v>
      </c>
      <c r="D70" s="36">
        <v>8</v>
      </c>
      <c r="E70" s="36">
        <v>12</v>
      </c>
      <c r="F70" s="36">
        <v>2</v>
      </c>
      <c r="G70" s="36"/>
      <c r="H70" s="36">
        <v>8</v>
      </c>
      <c r="I70" s="36">
        <v>1</v>
      </c>
      <c r="J70" s="36"/>
      <c r="K70" s="36"/>
      <c r="L70" s="19"/>
      <c r="M70" s="19"/>
      <c r="N70" s="19"/>
      <c r="O70" s="19"/>
      <c r="P70" s="19"/>
      <c r="Q70" s="19"/>
      <c r="R70" s="19"/>
      <c r="S70" s="19"/>
      <c r="T70" s="5" t="s">
        <v>91</v>
      </c>
      <c r="U70" s="5" t="s">
        <v>270</v>
      </c>
      <c r="V70" s="34" t="s">
        <v>271</v>
      </c>
      <c r="W70" s="3">
        <v>0.53125</v>
      </c>
      <c r="X70" s="3">
        <v>0.54861111111111105</v>
      </c>
      <c r="Y70" s="5">
        <v>2</v>
      </c>
      <c r="Z70" s="5" t="s">
        <v>29</v>
      </c>
      <c r="AA70" s="5">
        <v>3</v>
      </c>
      <c r="AB70" s="114" t="s">
        <v>75</v>
      </c>
      <c r="AC70" s="5">
        <v>7</v>
      </c>
      <c r="AD70" s="5" t="s">
        <v>27</v>
      </c>
      <c r="AE70" s="5" t="s">
        <v>28</v>
      </c>
      <c r="AF70" s="5" t="s">
        <v>28</v>
      </c>
      <c r="AG70" s="29" t="s">
        <v>263</v>
      </c>
      <c r="AH70" s="5" t="s">
        <v>438</v>
      </c>
      <c r="AI70" s="5" t="s">
        <v>27</v>
      </c>
      <c r="AJ70" s="94"/>
      <c r="AK70" s="5"/>
    </row>
    <row r="71" spans="1:37" s="34" customFormat="1" x14ac:dyDescent="0.25">
      <c r="A71" s="2">
        <v>1</v>
      </c>
      <c r="B71" s="120">
        <v>43058</v>
      </c>
      <c r="C71" s="2">
        <v>15</v>
      </c>
      <c r="D71" s="10">
        <v>24</v>
      </c>
      <c r="E71" s="10">
        <v>55</v>
      </c>
      <c r="F71" s="10"/>
      <c r="G71" s="10">
        <v>14</v>
      </c>
      <c r="H71" s="10">
        <v>47</v>
      </c>
      <c r="I71" s="10">
        <v>6</v>
      </c>
      <c r="J71" s="10"/>
      <c r="K71" s="10">
        <v>9</v>
      </c>
      <c r="L71" s="16"/>
      <c r="M71" s="16"/>
      <c r="N71" s="16"/>
      <c r="O71" s="16">
        <v>2</v>
      </c>
      <c r="P71" s="16"/>
      <c r="Q71" s="16"/>
      <c r="R71" s="16">
        <v>1</v>
      </c>
      <c r="S71" s="16"/>
      <c r="T71" s="5" t="s">
        <v>63</v>
      </c>
      <c r="U71" s="5" t="s">
        <v>293</v>
      </c>
      <c r="V71" s="34" t="s">
        <v>689</v>
      </c>
      <c r="W71" s="3">
        <v>0.55208333333333337</v>
      </c>
      <c r="X71" s="3">
        <v>0.56597222222222221</v>
      </c>
      <c r="Y71" s="5">
        <v>3</v>
      </c>
      <c r="Z71" s="5" t="s">
        <v>29</v>
      </c>
      <c r="AA71" s="108" t="s">
        <v>25</v>
      </c>
      <c r="AB71" s="5" t="s">
        <v>26</v>
      </c>
      <c r="AC71" s="5">
        <v>2</v>
      </c>
      <c r="AD71" s="5" t="s">
        <v>27</v>
      </c>
      <c r="AE71" s="5" t="s">
        <v>28</v>
      </c>
      <c r="AF71" s="5" t="s">
        <v>28</v>
      </c>
      <c r="AG71" s="3">
        <v>0.4458333333333333</v>
      </c>
      <c r="AH71" s="5" t="s">
        <v>438</v>
      </c>
      <c r="AI71" s="5" t="s">
        <v>27</v>
      </c>
      <c r="AJ71" s="5"/>
      <c r="AK71" s="5"/>
    </row>
    <row r="72" spans="1:37" s="34" customFormat="1" x14ac:dyDescent="0.25">
      <c r="A72" s="2">
        <v>1</v>
      </c>
      <c r="B72" s="120">
        <v>43058</v>
      </c>
      <c r="C72" s="2">
        <v>15</v>
      </c>
      <c r="D72" s="10">
        <v>85</v>
      </c>
      <c r="E72" s="10">
        <v>49</v>
      </c>
      <c r="F72" s="10">
        <v>27</v>
      </c>
      <c r="G72" s="10">
        <v>15</v>
      </c>
      <c r="H72" s="10">
        <v>16</v>
      </c>
      <c r="I72" s="10">
        <v>6</v>
      </c>
      <c r="J72" s="10"/>
      <c r="K72" s="10">
        <v>20</v>
      </c>
      <c r="L72" s="16"/>
      <c r="M72" s="16">
        <v>2</v>
      </c>
      <c r="N72" s="16">
        <v>1</v>
      </c>
      <c r="O72" s="16">
        <v>1</v>
      </c>
      <c r="P72" s="16"/>
      <c r="Q72" s="16">
        <v>15</v>
      </c>
      <c r="R72" s="16"/>
      <c r="S72" s="16"/>
      <c r="T72" s="5" t="s">
        <v>63</v>
      </c>
      <c r="U72" s="5" t="s">
        <v>294</v>
      </c>
      <c r="V72" s="34" t="s">
        <v>690</v>
      </c>
      <c r="W72" s="3">
        <v>0.58333333333333337</v>
      </c>
      <c r="X72" s="3">
        <v>0.59722222222222221</v>
      </c>
      <c r="Y72" s="5">
        <v>2</v>
      </c>
      <c r="Z72" s="5" t="s">
        <v>29</v>
      </c>
      <c r="AA72" s="5">
        <v>2</v>
      </c>
      <c r="AB72" s="5" t="s">
        <v>26</v>
      </c>
      <c r="AC72" s="5">
        <v>3</v>
      </c>
      <c r="AD72" s="5" t="s">
        <v>27</v>
      </c>
      <c r="AE72" s="5" t="s">
        <v>28</v>
      </c>
      <c r="AF72" s="5" t="s">
        <v>28</v>
      </c>
      <c r="AG72" s="3">
        <v>0.4458333333333333</v>
      </c>
      <c r="AH72" s="5" t="s">
        <v>438</v>
      </c>
      <c r="AI72" s="5" t="s">
        <v>27</v>
      </c>
      <c r="AJ72" s="5"/>
      <c r="AK72" s="5"/>
    </row>
    <row r="73" spans="1:37" s="34" customFormat="1" x14ac:dyDescent="0.25">
      <c r="A73" s="2">
        <v>1</v>
      </c>
      <c r="B73" s="120">
        <v>43059</v>
      </c>
      <c r="C73" s="2">
        <v>15</v>
      </c>
      <c r="D73" s="36"/>
      <c r="E73" s="36"/>
      <c r="F73" s="38">
        <v>6</v>
      </c>
      <c r="G73" s="36"/>
      <c r="H73" s="36">
        <v>5</v>
      </c>
      <c r="I73" s="36">
        <v>2</v>
      </c>
      <c r="J73" s="36"/>
      <c r="K73" s="36"/>
      <c r="L73" s="19"/>
      <c r="M73" s="19"/>
      <c r="N73" s="19"/>
      <c r="O73" s="19">
        <v>2</v>
      </c>
      <c r="P73" s="19"/>
      <c r="Q73" s="43">
        <v>60</v>
      </c>
      <c r="R73" s="19"/>
      <c r="S73" s="19"/>
      <c r="T73" s="5" t="s">
        <v>91</v>
      </c>
      <c r="U73" s="5" t="s">
        <v>283</v>
      </c>
      <c r="V73" s="34" t="s">
        <v>284</v>
      </c>
      <c r="W73" s="29" t="s">
        <v>131</v>
      </c>
      <c r="X73" s="29" t="s">
        <v>285</v>
      </c>
      <c r="Y73" s="5">
        <v>2</v>
      </c>
      <c r="Z73" s="5" t="s">
        <v>29</v>
      </c>
      <c r="AA73" s="5">
        <v>2</v>
      </c>
      <c r="AB73" s="114" t="s">
        <v>246</v>
      </c>
      <c r="AC73" s="5">
        <v>8</v>
      </c>
      <c r="AD73" s="5" t="s">
        <v>27</v>
      </c>
      <c r="AE73" s="5" t="s">
        <v>28</v>
      </c>
      <c r="AF73" s="5" t="s">
        <v>28</v>
      </c>
      <c r="AG73" s="29" t="s">
        <v>281</v>
      </c>
      <c r="AH73" s="5" t="s">
        <v>546</v>
      </c>
      <c r="AI73" s="5" t="s">
        <v>27</v>
      </c>
      <c r="AJ73" s="14" t="s">
        <v>286</v>
      </c>
      <c r="AK73" s="31" t="s">
        <v>289</v>
      </c>
    </row>
    <row r="74" spans="1:37" s="34" customFormat="1" x14ac:dyDescent="0.25">
      <c r="A74" s="2">
        <v>1</v>
      </c>
      <c r="B74" s="120">
        <v>43046</v>
      </c>
      <c r="C74" s="2">
        <v>16</v>
      </c>
      <c r="D74" s="10">
        <v>15</v>
      </c>
      <c r="E74" s="10">
        <v>15</v>
      </c>
      <c r="F74" s="10">
        <v>9</v>
      </c>
      <c r="G74" s="10">
        <v>2</v>
      </c>
      <c r="H74" s="10">
        <v>11</v>
      </c>
      <c r="I74" s="10">
        <v>8</v>
      </c>
      <c r="J74" s="10"/>
      <c r="K74" s="10">
        <v>2</v>
      </c>
      <c r="L74" s="16"/>
      <c r="M74" s="16"/>
      <c r="N74" s="16"/>
      <c r="O74" s="16">
        <v>1</v>
      </c>
      <c r="P74" s="16"/>
      <c r="Q74" s="16">
        <v>45</v>
      </c>
      <c r="R74" s="16"/>
      <c r="S74" s="16"/>
      <c r="T74" s="5" t="s">
        <v>63</v>
      </c>
      <c r="U74" s="5" t="s">
        <v>156</v>
      </c>
      <c r="V74" s="34" t="s">
        <v>456</v>
      </c>
      <c r="W74" s="3">
        <v>0.52430555555555558</v>
      </c>
      <c r="X74" s="3">
        <v>0.53472222222222221</v>
      </c>
      <c r="Y74" s="5">
        <v>2</v>
      </c>
      <c r="Z74" s="5" t="s">
        <v>29</v>
      </c>
      <c r="AA74" s="108" t="s">
        <v>25</v>
      </c>
      <c r="AB74" s="113" t="s">
        <v>75</v>
      </c>
      <c r="AC74" s="5">
        <v>8</v>
      </c>
      <c r="AD74" s="5" t="s">
        <v>27</v>
      </c>
      <c r="AE74" s="5" t="s">
        <v>28</v>
      </c>
      <c r="AF74" s="5" t="s">
        <v>28</v>
      </c>
      <c r="AG74" s="3">
        <v>0.51041666666666663</v>
      </c>
      <c r="AH74" s="5" t="s">
        <v>546</v>
      </c>
      <c r="AI74" s="5" t="s">
        <v>27</v>
      </c>
      <c r="AJ74" s="14" t="s">
        <v>157</v>
      </c>
      <c r="AK74" s="5"/>
    </row>
    <row r="75" spans="1:37" s="34" customFormat="1" x14ac:dyDescent="0.25">
      <c r="A75" s="2">
        <v>1</v>
      </c>
      <c r="B75" s="120">
        <v>43046</v>
      </c>
      <c r="C75" s="2">
        <v>16</v>
      </c>
      <c r="D75" s="10">
        <v>17</v>
      </c>
      <c r="E75" s="10">
        <v>21</v>
      </c>
      <c r="F75" s="10">
        <v>3</v>
      </c>
      <c r="G75" s="10"/>
      <c r="H75" s="10">
        <v>2</v>
      </c>
      <c r="I75" s="10">
        <v>25</v>
      </c>
      <c r="J75" s="10"/>
      <c r="K75" s="10">
        <v>2</v>
      </c>
      <c r="L75" s="16"/>
      <c r="M75" s="16"/>
      <c r="N75" s="16">
        <v>1</v>
      </c>
      <c r="O75" s="16"/>
      <c r="P75" s="16"/>
      <c r="Q75" s="16">
        <v>16</v>
      </c>
      <c r="R75" s="16"/>
      <c r="S75" s="16"/>
      <c r="T75" s="5" t="s">
        <v>63</v>
      </c>
      <c r="U75" s="5" t="s">
        <v>158</v>
      </c>
      <c r="V75" s="34" t="s">
        <v>457</v>
      </c>
      <c r="W75" s="3">
        <v>0.54513888888888895</v>
      </c>
      <c r="X75" s="3">
        <v>0.55555555555555558</v>
      </c>
      <c r="Y75" s="5">
        <v>3</v>
      </c>
      <c r="Z75" s="5" t="s">
        <v>29</v>
      </c>
      <c r="AA75" s="108" t="s">
        <v>25</v>
      </c>
      <c r="AB75" s="113" t="s">
        <v>56</v>
      </c>
      <c r="AC75" s="5">
        <v>8</v>
      </c>
      <c r="AD75" s="5" t="s">
        <v>27</v>
      </c>
      <c r="AE75" s="5" t="s">
        <v>28</v>
      </c>
      <c r="AF75" s="5" t="s">
        <v>28</v>
      </c>
      <c r="AG75" s="3">
        <v>0.51041666666666663</v>
      </c>
      <c r="AH75" s="5" t="s">
        <v>546</v>
      </c>
      <c r="AI75" s="5" t="s">
        <v>27</v>
      </c>
      <c r="AJ75" s="14" t="s">
        <v>159</v>
      </c>
      <c r="AK75" s="5"/>
    </row>
    <row r="76" spans="1:37" s="34" customFormat="1" x14ac:dyDescent="0.25">
      <c r="A76" s="2">
        <v>1</v>
      </c>
      <c r="B76" s="120">
        <v>43046</v>
      </c>
      <c r="C76" s="2">
        <v>16</v>
      </c>
      <c r="D76" s="10">
        <v>7</v>
      </c>
      <c r="E76" s="10"/>
      <c r="F76" s="10"/>
      <c r="G76" s="10"/>
      <c r="H76" s="10"/>
      <c r="I76" s="10">
        <v>19</v>
      </c>
      <c r="J76" s="10">
        <v>80</v>
      </c>
      <c r="K76" s="10"/>
      <c r="L76" s="16"/>
      <c r="M76" s="16"/>
      <c r="N76" s="16"/>
      <c r="O76" s="22">
        <v>2</v>
      </c>
      <c r="P76" s="16"/>
      <c r="Q76" s="16"/>
      <c r="R76" s="16"/>
      <c r="S76" s="16"/>
      <c r="T76" s="5" t="s">
        <v>24</v>
      </c>
      <c r="U76" s="5" t="s">
        <v>88</v>
      </c>
      <c r="V76" s="34" t="s">
        <v>668</v>
      </c>
      <c r="W76" s="3">
        <v>0.56111111111111112</v>
      </c>
      <c r="X76" s="3">
        <v>0.57708333333333328</v>
      </c>
      <c r="Y76" s="5">
        <v>3</v>
      </c>
      <c r="Z76" s="5" t="s">
        <v>29</v>
      </c>
      <c r="AA76" s="5">
        <v>3</v>
      </c>
      <c r="AB76" s="113" t="s">
        <v>56</v>
      </c>
      <c r="AC76" s="5">
        <v>7</v>
      </c>
      <c r="AD76" s="5" t="s">
        <v>27</v>
      </c>
      <c r="AE76" s="5" t="s">
        <v>34</v>
      </c>
      <c r="AF76" s="111">
        <v>0.05</v>
      </c>
      <c r="AG76" s="3">
        <v>0.51111111111111096</v>
      </c>
      <c r="AH76" s="5" t="s">
        <v>438</v>
      </c>
      <c r="AI76" s="5" t="s">
        <v>1057</v>
      </c>
      <c r="AJ76" s="5" t="s">
        <v>90</v>
      </c>
      <c r="AK76" s="5"/>
    </row>
    <row r="77" spans="1:37" s="34" customFormat="1" x14ac:dyDescent="0.25">
      <c r="A77" s="2">
        <v>1</v>
      </c>
      <c r="B77" s="120">
        <v>43046</v>
      </c>
      <c r="C77" s="2">
        <v>16</v>
      </c>
      <c r="D77" s="10">
        <v>5</v>
      </c>
      <c r="E77" s="10">
        <v>3</v>
      </c>
      <c r="F77" s="10"/>
      <c r="G77" s="10">
        <v>2</v>
      </c>
      <c r="H77" s="10">
        <v>2</v>
      </c>
      <c r="I77" s="10">
        <v>4</v>
      </c>
      <c r="J77" s="10"/>
      <c r="K77" s="10">
        <v>1</v>
      </c>
      <c r="L77" s="16"/>
      <c r="M77" s="16"/>
      <c r="N77" s="16">
        <v>10</v>
      </c>
      <c r="O77" s="16"/>
      <c r="P77" s="16"/>
      <c r="Q77" s="16">
        <v>1</v>
      </c>
      <c r="R77" s="16"/>
      <c r="S77" s="16"/>
      <c r="T77" s="5" t="s">
        <v>63</v>
      </c>
      <c r="U77" s="5" t="s">
        <v>160</v>
      </c>
      <c r="V77" s="34" t="s">
        <v>458</v>
      </c>
      <c r="W77" s="3">
        <v>0.56597222222222221</v>
      </c>
      <c r="X77" s="3">
        <v>0.57638888888888895</v>
      </c>
      <c r="Y77" s="5">
        <v>3</v>
      </c>
      <c r="Z77" s="5" t="s">
        <v>29</v>
      </c>
      <c r="AA77" s="5">
        <v>3</v>
      </c>
      <c r="AB77" s="113" t="s">
        <v>56</v>
      </c>
      <c r="AC77" s="5">
        <v>8</v>
      </c>
      <c r="AD77" s="5" t="s">
        <v>27</v>
      </c>
      <c r="AE77" s="5" t="s">
        <v>28</v>
      </c>
      <c r="AF77" s="5" t="s">
        <v>28</v>
      </c>
      <c r="AG77" s="3">
        <v>0.51041666666666663</v>
      </c>
      <c r="AH77" s="5" t="s">
        <v>438</v>
      </c>
      <c r="AI77" s="5" t="s">
        <v>27</v>
      </c>
      <c r="AJ77" s="5"/>
      <c r="AK77" s="5"/>
    </row>
    <row r="78" spans="1:37" s="34" customFormat="1" x14ac:dyDescent="0.25">
      <c r="A78" s="2">
        <v>1</v>
      </c>
      <c r="B78" s="120">
        <v>43046</v>
      </c>
      <c r="C78" s="2">
        <v>16</v>
      </c>
      <c r="D78" s="10">
        <v>23</v>
      </c>
      <c r="E78" s="10">
        <v>32</v>
      </c>
      <c r="F78" s="10">
        <v>15</v>
      </c>
      <c r="G78" s="10">
        <v>1</v>
      </c>
      <c r="H78" s="10">
        <v>2</v>
      </c>
      <c r="I78" s="10">
        <v>24</v>
      </c>
      <c r="J78" s="10"/>
      <c r="K78" s="10"/>
      <c r="L78" s="16"/>
      <c r="M78" s="16"/>
      <c r="N78" s="16">
        <v>2</v>
      </c>
      <c r="O78" s="16">
        <v>2</v>
      </c>
      <c r="P78" s="16"/>
      <c r="Q78" s="16"/>
      <c r="R78" s="16"/>
      <c r="S78" s="16"/>
      <c r="T78" s="5" t="s">
        <v>63</v>
      </c>
      <c r="U78" s="5" t="s">
        <v>161</v>
      </c>
      <c r="V78" s="34" t="s">
        <v>669</v>
      </c>
      <c r="W78" s="3">
        <v>0.59027777777777779</v>
      </c>
      <c r="X78" s="3">
        <v>0.60763888888888895</v>
      </c>
      <c r="Y78" s="5">
        <v>3</v>
      </c>
      <c r="Z78" s="5" t="s">
        <v>29</v>
      </c>
      <c r="AA78" s="5">
        <v>3</v>
      </c>
      <c r="AB78" s="113" t="s">
        <v>56</v>
      </c>
      <c r="AC78" s="5">
        <v>8</v>
      </c>
      <c r="AD78" s="5" t="s">
        <v>27</v>
      </c>
      <c r="AE78" s="5" t="s">
        <v>28</v>
      </c>
      <c r="AF78" s="5" t="s">
        <v>28</v>
      </c>
      <c r="AG78" s="3">
        <v>0.51041666666666663</v>
      </c>
      <c r="AH78" s="5" t="s">
        <v>438</v>
      </c>
      <c r="AI78" s="5" t="s">
        <v>27</v>
      </c>
      <c r="AJ78" s="14" t="s">
        <v>162</v>
      </c>
      <c r="AK78" s="5"/>
    </row>
    <row r="79" spans="1:37" s="34" customFormat="1" x14ac:dyDescent="0.25">
      <c r="A79" s="2">
        <v>1</v>
      </c>
      <c r="B79" s="120">
        <v>43059</v>
      </c>
      <c r="C79" s="2">
        <v>16</v>
      </c>
      <c r="D79" s="36"/>
      <c r="E79" s="36"/>
      <c r="F79" s="36"/>
      <c r="G79" s="36"/>
      <c r="H79" s="38">
        <v>4</v>
      </c>
      <c r="I79" s="38">
        <v>4</v>
      </c>
      <c r="J79" s="36"/>
      <c r="K79" s="36" t="s">
        <v>197</v>
      </c>
      <c r="L79" s="19"/>
      <c r="M79" s="19"/>
      <c r="N79" s="19"/>
      <c r="O79" s="19"/>
      <c r="P79" s="19"/>
      <c r="Q79" s="43"/>
      <c r="R79" s="19"/>
      <c r="S79" s="19"/>
      <c r="T79" s="5" t="s">
        <v>91</v>
      </c>
      <c r="U79" s="5" t="s">
        <v>283</v>
      </c>
      <c r="V79" s="34" t="s">
        <v>284</v>
      </c>
      <c r="W79" s="29" t="s">
        <v>285</v>
      </c>
      <c r="X79" s="29" t="s">
        <v>287</v>
      </c>
      <c r="Y79" s="5">
        <v>2</v>
      </c>
      <c r="Z79" s="5" t="s">
        <v>29</v>
      </c>
      <c r="AA79" s="5">
        <v>2</v>
      </c>
      <c r="AB79" s="114" t="s">
        <v>246</v>
      </c>
      <c r="AC79" s="5">
        <v>8</v>
      </c>
      <c r="AD79" s="5" t="s">
        <v>27</v>
      </c>
      <c r="AE79" s="5" t="s">
        <v>28</v>
      </c>
      <c r="AF79" s="5" t="s">
        <v>28</v>
      </c>
      <c r="AG79" s="29" t="s">
        <v>281</v>
      </c>
      <c r="AH79" s="5" t="s">
        <v>546</v>
      </c>
      <c r="AI79" s="5" t="s">
        <v>27</v>
      </c>
      <c r="AJ79" s="14" t="s">
        <v>288</v>
      </c>
      <c r="AK79" s="31" t="s">
        <v>505</v>
      </c>
    </row>
    <row r="80" spans="1:37" s="34" customFormat="1" x14ac:dyDescent="0.25">
      <c r="A80" s="2">
        <v>1</v>
      </c>
      <c r="B80" s="120">
        <v>43058</v>
      </c>
      <c r="C80" s="2">
        <v>17</v>
      </c>
      <c r="D80" s="36"/>
      <c r="E80" s="36"/>
      <c r="F80" s="36"/>
      <c r="G80" s="36"/>
      <c r="H80" s="36"/>
      <c r="I80" s="36">
        <v>1</v>
      </c>
      <c r="J80" s="36"/>
      <c r="K80" s="36"/>
      <c r="L80" s="19"/>
      <c r="M80" s="19"/>
      <c r="N80" s="19"/>
      <c r="O80" s="19"/>
      <c r="P80" s="19"/>
      <c r="Q80" s="19"/>
      <c r="R80" s="19"/>
      <c r="S80" s="19"/>
      <c r="T80" s="5" t="s">
        <v>91</v>
      </c>
      <c r="U80" s="5" t="s">
        <v>265</v>
      </c>
      <c r="V80" s="34" t="s">
        <v>266</v>
      </c>
      <c r="W80" s="3">
        <v>0.47916666666666669</v>
      </c>
      <c r="X80" s="3">
        <v>0.48958333333333331</v>
      </c>
      <c r="Y80" s="5">
        <v>2</v>
      </c>
      <c r="Z80" s="5" t="s">
        <v>29</v>
      </c>
      <c r="AA80" s="5">
        <v>3</v>
      </c>
      <c r="AB80" s="114" t="s">
        <v>75</v>
      </c>
      <c r="AC80" s="5">
        <v>7</v>
      </c>
      <c r="AD80" s="5" t="s">
        <v>27</v>
      </c>
      <c r="AE80" s="5" t="s">
        <v>28</v>
      </c>
      <c r="AF80" s="5" t="s">
        <v>28</v>
      </c>
      <c r="AG80" s="29" t="s">
        <v>263</v>
      </c>
      <c r="AH80" s="5" t="s">
        <v>546</v>
      </c>
      <c r="AI80" s="5" t="s">
        <v>27</v>
      </c>
      <c r="AJ80" s="94"/>
      <c r="AK80" s="5"/>
    </row>
    <row r="81" spans="1:37" s="34" customFormat="1" x14ac:dyDescent="0.25">
      <c r="A81" s="2">
        <v>1</v>
      </c>
      <c r="B81" s="120">
        <v>43059</v>
      </c>
      <c r="C81" s="2">
        <v>17</v>
      </c>
      <c r="D81" s="36">
        <v>5</v>
      </c>
      <c r="E81" s="36"/>
      <c r="F81" s="36"/>
      <c r="G81" s="36">
        <v>6</v>
      </c>
      <c r="H81" s="36">
        <v>1</v>
      </c>
      <c r="I81" s="36">
        <v>8</v>
      </c>
      <c r="J81" s="36">
        <v>14</v>
      </c>
      <c r="K81" s="36"/>
      <c r="L81" s="19"/>
      <c r="M81" s="19"/>
      <c r="N81" s="19"/>
      <c r="O81" s="19">
        <v>1</v>
      </c>
      <c r="P81" s="19"/>
      <c r="Q81" s="19">
        <v>3</v>
      </c>
      <c r="R81" s="19"/>
      <c r="S81" s="19"/>
      <c r="T81" s="5" t="s">
        <v>91</v>
      </c>
      <c r="U81" s="5" t="s">
        <v>278</v>
      </c>
      <c r="V81" s="34" t="s">
        <v>279</v>
      </c>
      <c r="W81" s="29" t="s">
        <v>222</v>
      </c>
      <c r="X81" s="29" t="s">
        <v>280</v>
      </c>
      <c r="Y81" s="5">
        <v>2</v>
      </c>
      <c r="Z81" s="5" t="s">
        <v>29</v>
      </c>
      <c r="AA81" s="5">
        <v>2</v>
      </c>
      <c r="AB81" s="114" t="s">
        <v>246</v>
      </c>
      <c r="AC81" s="5">
        <v>8</v>
      </c>
      <c r="AD81" s="5" t="s">
        <v>27</v>
      </c>
      <c r="AE81" s="5" t="s">
        <v>28</v>
      </c>
      <c r="AF81" s="5" t="s">
        <v>28</v>
      </c>
      <c r="AG81" s="29" t="s">
        <v>281</v>
      </c>
      <c r="AH81" s="5" t="s">
        <v>546</v>
      </c>
      <c r="AI81" s="5" t="s">
        <v>27</v>
      </c>
      <c r="AJ81" s="14" t="s">
        <v>282</v>
      </c>
      <c r="AK81" s="5"/>
    </row>
    <row r="82" spans="1:37" s="34" customFormat="1" x14ac:dyDescent="0.25">
      <c r="A82" s="2">
        <v>1</v>
      </c>
      <c r="B82" s="120">
        <v>43054</v>
      </c>
      <c r="C82" s="2">
        <v>18</v>
      </c>
      <c r="D82" s="36">
        <v>250</v>
      </c>
      <c r="E82" s="36">
        <v>125</v>
      </c>
      <c r="F82" s="36"/>
      <c r="G82" s="36">
        <v>7</v>
      </c>
      <c r="H82" s="36">
        <v>1</v>
      </c>
      <c r="I82" s="36">
        <v>6</v>
      </c>
      <c r="J82" s="36"/>
      <c r="K82" s="36">
        <v>2</v>
      </c>
      <c r="L82" s="19"/>
      <c r="M82" s="19"/>
      <c r="N82" s="19"/>
      <c r="O82" s="19"/>
      <c r="P82" s="19"/>
      <c r="Q82" s="19"/>
      <c r="R82" s="19"/>
      <c r="S82" s="19"/>
      <c r="T82" s="5" t="s">
        <v>91</v>
      </c>
      <c r="U82" s="5" t="s">
        <v>239</v>
      </c>
      <c r="V82" s="34" t="s">
        <v>240</v>
      </c>
      <c r="W82" s="29" t="s">
        <v>241</v>
      </c>
      <c r="X82" s="29" t="s">
        <v>242</v>
      </c>
      <c r="Y82" s="5">
        <v>2</v>
      </c>
      <c r="Z82" s="5" t="s">
        <v>29</v>
      </c>
      <c r="AA82" s="5">
        <v>2</v>
      </c>
      <c r="AB82" s="5" t="s">
        <v>56</v>
      </c>
      <c r="AC82" s="5">
        <v>6</v>
      </c>
      <c r="AD82" s="5" t="s">
        <v>27</v>
      </c>
      <c r="AE82" s="5" t="s">
        <v>28</v>
      </c>
      <c r="AF82" s="5" t="s">
        <v>28</v>
      </c>
      <c r="AG82" s="29" t="s">
        <v>213</v>
      </c>
      <c r="AH82" s="5" t="s">
        <v>1026</v>
      </c>
      <c r="AI82" s="5" t="s">
        <v>27</v>
      </c>
      <c r="AJ82" s="94"/>
      <c r="AK82" s="5"/>
    </row>
    <row r="83" spans="1:37" s="34" customFormat="1" x14ac:dyDescent="0.25">
      <c r="A83" s="2">
        <v>1</v>
      </c>
      <c r="B83" s="120">
        <v>43058</v>
      </c>
      <c r="C83" s="2">
        <v>18</v>
      </c>
      <c r="D83" s="36">
        <v>1</v>
      </c>
      <c r="E83" s="36"/>
      <c r="F83" s="36"/>
      <c r="G83" s="36">
        <v>1</v>
      </c>
      <c r="H83" s="36"/>
      <c r="I83" s="36"/>
      <c r="J83" s="36"/>
      <c r="K83" s="36"/>
      <c r="L83" s="19"/>
      <c r="M83" s="19"/>
      <c r="N83" s="19"/>
      <c r="O83" s="19"/>
      <c r="P83" s="19"/>
      <c r="Q83" s="19"/>
      <c r="R83" s="19"/>
      <c r="S83" s="19"/>
      <c r="T83" s="5" t="s">
        <v>91</v>
      </c>
      <c r="U83" s="5" t="s">
        <v>261</v>
      </c>
      <c r="V83" s="34" t="s">
        <v>262</v>
      </c>
      <c r="W83" s="29" t="s">
        <v>119</v>
      </c>
      <c r="X83" s="3">
        <v>0.44791666666666669</v>
      </c>
      <c r="Y83" s="5">
        <v>2</v>
      </c>
      <c r="Z83" s="5" t="s">
        <v>29</v>
      </c>
      <c r="AA83" s="5">
        <v>3</v>
      </c>
      <c r="AB83" s="114" t="s">
        <v>75</v>
      </c>
      <c r="AC83" s="5">
        <v>7</v>
      </c>
      <c r="AD83" s="5" t="s">
        <v>27</v>
      </c>
      <c r="AE83" s="5" t="s">
        <v>28</v>
      </c>
      <c r="AF83" s="5" t="s">
        <v>28</v>
      </c>
      <c r="AG83" s="29" t="s">
        <v>263</v>
      </c>
      <c r="AH83" s="5" t="s">
        <v>546</v>
      </c>
      <c r="AI83" s="5" t="s">
        <v>27</v>
      </c>
      <c r="AJ83" s="94"/>
      <c r="AK83" s="5"/>
    </row>
    <row r="84" spans="1:37" s="34" customFormat="1" x14ac:dyDescent="0.25">
      <c r="A84" s="2">
        <v>1</v>
      </c>
      <c r="B84" s="120">
        <v>43054</v>
      </c>
      <c r="C84" s="2">
        <v>19</v>
      </c>
      <c r="D84" s="36">
        <v>8</v>
      </c>
      <c r="E84" s="36">
        <v>7</v>
      </c>
      <c r="F84" s="36"/>
      <c r="G84" s="36"/>
      <c r="H84" s="36">
        <v>8</v>
      </c>
      <c r="I84" s="36">
        <v>15</v>
      </c>
      <c r="J84" s="36"/>
      <c r="K84" s="36">
        <v>8</v>
      </c>
      <c r="L84" s="19"/>
      <c r="M84" s="19"/>
      <c r="N84" s="19"/>
      <c r="O84" s="19"/>
      <c r="P84" s="19"/>
      <c r="Q84" s="19"/>
      <c r="R84" s="19"/>
      <c r="S84" s="19"/>
      <c r="T84" s="5" t="s">
        <v>91</v>
      </c>
      <c r="U84" s="5" t="s">
        <v>224</v>
      </c>
      <c r="V84" s="34" t="s">
        <v>225</v>
      </c>
      <c r="W84" s="29" t="s">
        <v>131</v>
      </c>
      <c r="X84" s="29" t="s">
        <v>132</v>
      </c>
      <c r="Y84" s="5">
        <v>2</v>
      </c>
      <c r="Z84" s="5" t="s">
        <v>29</v>
      </c>
      <c r="AA84" s="5">
        <v>2</v>
      </c>
      <c r="AB84" s="5" t="s">
        <v>56</v>
      </c>
      <c r="AC84" s="5">
        <v>8</v>
      </c>
      <c r="AD84" s="5" t="s">
        <v>27</v>
      </c>
      <c r="AE84" s="5" t="s">
        <v>28</v>
      </c>
      <c r="AF84" s="5" t="s">
        <v>28</v>
      </c>
      <c r="AG84" s="29" t="s">
        <v>213</v>
      </c>
      <c r="AH84" s="5" t="s">
        <v>438</v>
      </c>
      <c r="AI84" s="5" t="s">
        <v>27</v>
      </c>
      <c r="AJ84" s="94"/>
      <c r="AK84" s="5"/>
    </row>
    <row r="85" spans="1:37" s="34" customFormat="1" x14ac:dyDescent="0.25">
      <c r="A85" s="2">
        <v>1</v>
      </c>
      <c r="B85" s="120">
        <v>43054</v>
      </c>
      <c r="C85" s="2">
        <v>19</v>
      </c>
      <c r="D85" s="36">
        <v>2</v>
      </c>
      <c r="E85" s="36">
        <v>10</v>
      </c>
      <c r="F85" s="36"/>
      <c r="G85" s="36">
        <v>3</v>
      </c>
      <c r="H85" s="36">
        <v>7</v>
      </c>
      <c r="I85" s="36"/>
      <c r="J85" s="36"/>
      <c r="K85" s="36"/>
      <c r="L85" s="19"/>
      <c r="M85" s="19"/>
      <c r="N85" s="19"/>
      <c r="O85" s="19"/>
      <c r="P85" s="19"/>
      <c r="Q85" s="43"/>
      <c r="R85" s="19"/>
      <c r="S85" s="19"/>
      <c r="T85" s="5" t="s">
        <v>91</v>
      </c>
      <c r="U85" s="5" t="s">
        <v>227</v>
      </c>
      <c r="V85" s="34" t="s">
        <v>228</v>
      </c>
      <c r="W85" s="29" t="s">
        <v>122</v>
      </c>
      <c r="X85" s="29" t="s">
        <v>229</v>
      </c>
      <c r="Y85" s="5">
        <v>2</v>
      </c>
      <c r="Z85" s="5" t="s">
        <v>29</v>
      </c>
      <c r="AA85" s="5">
        <v>2</v>
      </c>
      <c r="AB85" s="5" t="s">
        <v>56</v>
      </c>
      <c r="AC85" s="5">
        <v>8</v>
      </c>
      <c r="AD85" s="5" t="s">
        <v>27</v>
      </c>
      <c r="AE85" s="5" t="s">
        <v>28</v>
      </c>
      <c r="AF85" s="5" t="s">
        <v>28</v>
      </c>
      <c r="AG85" s="29" t="s">
        <v>213</v>
      </c>
      <c r="AH85" s="5" t="s">
        <v>438</v>
      </c>
      <c r="AI85" s="5" t="s">
        <v>27</v>
      </c>
      <c r="AJ85" s="14"/>
      <c r="AK85" s="5"/>
    </row>
    <row r="86" spans="1:37" s="34" customFormat="1" x14ac:dyDescent="0.25">
      <c r="A86" s="2">
        <v>1</v>
      </c>
      <c r="B86" s="120">
        <v>43054</v>
      </c>
      <c r="C86" s="2">
        <v>19</v>
      </c>
      <c r="D86" s="36">
        <v>4</v>
      </c>
      <c r="E86" s="36"/>
      <c r="F86" s="36"/>
      <c r="G86" s="36">
        <v>7</v>
      </c>
      <c r="H86" s="36">
        <v>1</v>
      </c>
      <c r="I86" s="36">
        <v>2</v>
      </c>
      <c r="J86" s="36"/>
      <c r="K86" s="36">
        <v>8</v>
      </c>
      <c r="L86" s="19"/>
      <c r="M86" s="19"/>
      <c r="N86" s="19"/>
      <c r="O86" s="19"/>
      <c r="P86" s="19"/>
      <c r="Q86" s="19"/>
      <c r="R86" s="19"/>
      <c r="S86" s="19"/>
      <c r="T86" s="5" t="s">
        <v>91</v>
      </c>
      <c r="U86" s="5" t="s">
        <v>230</v>
      </c>
      <c r="V86" s="34" t="s">
        <v>231</v>
      </c>
      <c r="W86" s="29" t="s">
        <v>232</v>
      </c>
      <c r="X86" s="29" t="s">
        <v>124</v>
      </c>
      <c r="Y86" s="5">
        <v>2</v>
      </c>
      <c r="Z86" s="5" t="s">
        <v>29</v>
      </c>
      <c r="AA86" s="5">
        <v>1</v>
      </c>
      <c r="AB86" s="5" t="s">
        <v>56</v>
      </c>
      <c r="AC86" s="5">
        <v>7</v>
      </c>
      <c r="AD86" s="5" t="s">
        <v>27</v>
      </c>
      <c r="AE86" s="5" t="s">
        <v>28</v>
      </c>
      <c r="AF86" s="5" t="s">
        <v>28</v>
      </c>
      <c r="AG86" s="29" t="s">
        <v>213</v>
      </c>
      <c r="AH86" s="5" t="s">
        <v>1026</v>
      </c>
      <c r="AI86" s="5" t="s">
        <v>27</v>
      </c>
      <c r="AJ86" s="94"/>
      <c r="AK86" s="5"/>
    </row>
    <row r="87" spans="1:37" s="34" customFormat="1" x14ac:dyDescent="0.25">
      <c r="A87" s="2">
        <v>1</v>
      </c>
      <c r="B87" s="120">
        <v>43054</v>
      </c>
      <c r="C87" s="2">
        <v>19</v>
      </c>
      <c r="D87" s="36">
        <v>3</v>
      </c>
      <c r="E87" s="36">
        <v>5</v>
      </c>
      <c r="F87" s="36">
        <v>2</v>
      </c>
      <c r="G87" s="36">
        <v>12</v>
      </c>
      <c r="H87" s="36">
        <v>1</v>
      </c>
      <c r="I87" s="36">
        <v>7</v>
      </c>
      <c r="J87" s="36"/>
      <c r="K87" s="36">
        <v>1</v>
      </c>
      <c r="L87" s="19">
        <v>1</v>
      </c>
      <c r="M87" s="19"/>
      <c r="N87" s="19"/>
      <c r="O87" s="19"/>
      <c r="P87" s="19"/>
      <c r="Q87" s="43"/>
      <c r="R87" s="19"/>
      <c r="S87" s="19"/>
      <c r="T87" s="5" t="s">
        <v>91</v>
      </c>
      <c r="U87" s="5" t="s">
        <v>233</v>
      </c>
      <c r="V87" s="34" t="s">
        <v>234</v>
      </c>
      <c r="W87" s="29" t="s">
        <v>235</v>
      </c>
      <c r="X87" s="29" t="s">
        <v>135</v>
      </c>
      <c r="Y87" s="5">
        <v>2</v>
      </c>
      <c r="Z87" s="5" t="s">
        <v>29</v>
      </c>
      <c r="AA87" s="5">
        <v>2</v>
      </c>
      <c r="AB87" s="5" t="s">
        <v>56</v>
      </c>
      <c r="AC87" s="5">
        <v>8</v>
      </c>
      <c r="AD87" s="5" t="s">
        <v>27</v>
      </c>
      <c r="AE87" s="5" t="s">
        <v>28</v>
      </c>
      <c r="AF87" s="5" t="s">
        <v>28</v>
      </c>
      <c r="AG87" s="29" t="s">
        <v>213</v>
      </c>
      <c r="AH87" s="5" t="s">
        <v>1026</v>
      </c>
      <c r="AI87" s="5" t="s">
        <v>27</v>
      </c>
      <c r="AJ87" s="14"/>
      <c r="AK87" s="5"/>
    </row>
    <row r="88" spans="1:37" s="34" customFormat="1" x14ac:dyDescent="0.25">
      <c r="A88" s="2">
        <v>1</v>
      </c>
      <c r="B88" s="120">
        <v>43054</v>
      </c>
      <c r="C88" s="2">
        <v>19</v>
      </c>
      <c r="D88" s="36">
        <v>2</v>
      </c>
      <c r="E88" s="36">
        <v>4</v>
      </c>
      <c r="F88" s="36"/>
      <c r="G88" s="36"/>
      <c r="H88" s="36"/>
      <c r="I88" s="36">
        <v>1</v>
      </c>
      <c r="J88" s="36"/>
      <c r="K88" s="36">
        <v>3</v>
      </c>
      <c r="L88" s="19"/>
      <c r="M88" s="19"/>
      <c r="N88" s="19"/>
      <c r="O88" s="19"/>
      <c r="P88" s="19"/>
      <c r="Q88" s="19"/>
      <c r="R88" s="19"/>
      <c r="S88" s="19"/>
      <c r="T88" s="5" t="s">
        <v>91</v>
      </c>
      <c r="U88" s="5" t="s">
        <v>236</v>
      </c>
      <c r="V88" s="34" t="s">
        <v>237</v>
      </c>
      <c r="W88" s="29" t="s">
        <v>238</v>
      </c>
      <c r="X88" s="29" t="s">
        <v>136</v>
      </c>
      <c r="Y88" s="5">
        <v>2</v>
      </c>
      <c r="Z88" s="5" t="s">
        <v>29</v>
      </c>
      <c r="AA88" s="5">
        <v>2</v>
      </c>
      <c r="AB88" s="5" t="s">
        <v>56</v>
      </c>
      <c r="AC88" s="5">
        <v>8</v>
      </c>
      <c r="AD88" s="5" t="s">
        <v>27</v>
      </c>
      <c r="AE88" s="5" t="s">
        <v>28</v>
      </c>
      <c r="AF88" s="5" t="s">
        <v>28</v>
      </c>
      <c r="AG88" s="29" t="s">
        <v>213</v>
      </c>
      <c r="AH88" s="5" t="s">
        <v>1026</v>
      </c>
      <c r="AI88" s="5" t="s">
        <v>27</v>
      </c>
      <c r="AJ88" s="94"/>
      <c r="AK88" s="5"/>
    </row>
    <row r="89" spans="1:37" s="34" customFormat="1" x14ac:dyDescent="0.25">
      <c r="A89" s="2">
        <v>1</v>
      </c>
      <c r="B89" s="120">
        <v>43054</v>
      </c>
      <c r="C89" s="2">
        <v>19</v>
      </c>
      <c r="D89" s="36"/>
      <c r="E89" s="36"/>
      <c r="F89" s="36"/>
      <c r="G89" s="36"/>
      <c r="H89" s="36"/>
      <c r="I89" s="36">
        <v>60</v>
      </c>
      <c r="J89" s="36"/>
      <c r="K89" s="36" t="s">
        <v>197</v>
      </c>
      <c r="L89" s="19"/>
      <c r="M89" s="19"/>
      <c r="N89" s="19"/>
      <c r="O89" s="19"/>
      <c r="P89" s="19"/>
      <c r="Q89" s="43"/>
      <c r="R89" s="19"/>
      <c r="S89" s="19"/>
      <c r="T89" s="5" t="s">
        <v>91</v>
      </c>
      <c r="U89" s="5" t="s">
        <v>239</v>
      </c>
      <c r="V89" s="34" t="s">
        <v>240</v>
      </c>
      <c r="W89" s="29" t="s">
        <v>136</v>
      </c>
      <c r="X89" s="29" t="s">
        <v>241</v>
      </c>
      <c r="Y89" s="5">
        <v>2</v>
      </c>
      <c r="Z89" s="5" t="s">
        <v>29</v>
      </c>
      <c r="AA89" s="5">
        <v>2</v>
      </c>
      <c r="AB89" s="5" t="s">
        <v>56</v>
      </c>
      <c r="AC89" s="5">
        <v>8</v>
      </c>
      <c r="AD89" s="5" t="s">
        <v>27</v>
      </c>
      <c r="AE89" s="5" t="s">
        <v>28</v>
      </c>
      <c r="AF89" s="5" t="s">
        <v>28</v>
      </c>
      <c r="AG89" s="29" t="s">
        <v>213</v>
      </c>
      <c r="AH89" s="5" t="s">
        <v>1026</v>
      </c>
      <c r="AI89" s="5" t="s">
        <v>27</v>
      </c>
      <c r="AJ89" s="5"/>
      <c r="AK89" s="14" t="s">
        <v>243</v>
      </c>
    </row>
    <row r="90" spans="1:37" s="34" customFormat="1" x14ac:dyDescent="0.25">
      <c r="A90" s="2">
        <v>1</v>
      </c>
      <c r="B90" s="120">
        <v>43054</v>
      </c>
      <c r="C90" s="2">
        <v>20</v>
      </c>
      <c r="D90" s="10">
        <v>44</v>
      </c>
      <c r="E90" s="10">
        <v>13</v>
      </c>
      <c r="F90" s="10">
        <v>2</v>
      </c>
      <c r="G90" s="10">
        <v>15</v>
      </c>
      <c r="H90" s="10">
        <v>2</v>
      </c>
      <c r="I90" s="10"/>
      <c r="J90" s="10"/>
      <c r="K90" s="10"/>
      <c r="L90" s="16"/>
      <c r="M90" s="16"/>
      <c r="N90" s="16"/>
      <c r="O90" s="16"/>
      <c r="P90" s="16"/>
      <c r="Q90" s="16"/>
      <c r="R90" s="16"/>
      <c r="S90" s="16"/>
      <c r="T90" s="5" t="s">
        <v>24</v>
      </c>
      <c r="U90" s="5" t="s">
        <v>183</v>
      </c>
      <c r="V90" s="34" t="s">
        <v>675</v>
      </c>
      <c r="W90" s="3">
        <v>0.45694444444444443</v>
      </c>
      <c r="X90" s="3">
        <v>0.48472222222222222</v>
      </c>
      <c r="Y90" s="5">
        <v>3</v>
      </c>
      <c r="Z90" s="5" t="s">
        <v>184</v>
      </c>
      <c r="AA90" s="5">
        <v>3</v>
      </c>
      <c r="AB90" s="5" t="s">
        <v>56</v>
      </c>
      <c r="AC90" s="5">
        <v>8</v>
      </c>
      <c r="AD90" s="5" t="s">
        <v>27</v>
      </c>
      <c r="AE90" s="5" t="s">
        <v>31</v>
      </c>
      <c r="AF90" s="111">
        <v>0.25</v>
      </c>
      <c r="AG90" s="3">
        <v>0.35347222222222219</v>
      </c>
      <c r="AH90" s="5" t="s">
        <v>438</v>
      </c>
      <c r="AI90" s="5" t="s">
        <v>27</v>
      </c>
      <c r="AJ90" s="5"/>
      <c r="AK90" s="5"/>
    </row>
    <row r="91" spans="1:37" s="34" customFormat="1" x14ac:dyDescent="0.25">
      <c r="A91" s="2">
        <v>1</v>
      </c>
      <c r="B91" s="120">
        <v>43054</v>
      </c>
      <c r="C91" s="2">
        <v>20</v>
      </c>
      <c r="D91" s="10">
        <v>47</v>
      </c>
      <c r="E91" s="10">
        <v>6</v>
      </c>
      <c r="F91" s="10"/>
      <c r="G91" s="10">
        <v>3</v>
      </c>
      <c r="H91" s="10">
        <v>3</v>
      </c>
      <c r="I91" s="10">
        <v>44</v>
      </c>
      <c r="J91" s="10"/>
      <c r="K91" s="10">
        <v>4</v>
      </c>
      <c r="L91" s="16"/>
      <c r="M91" s="16"/>
      <c r="N91" s="16"/>
      <c r="O91" s="16"/>
      <c r="P91" s="16"/>
      <c r="Q91" s="16"/>
      <c r="R91" s="16"/>
      <c r="S91" s="16"/>
      <c r="T91" s="5" t="s">
        <v>24</v>
      </c>
      <c r="U91" s="5" t="s">
        <v>185</v>
      </c>
      <c r="V91" s="34" t="s">
        <v>676</v>
      </c>
      <c r="W91" s="3">
        <v>0.51388888888888895</v>
      </c>
      <c r="X91" s="3">
        <v>0.52986111111111112</v>
      </c>
      <c r="Y91" s="5">
        <v>2</v>
      </c>
      <c r="Z91" s="5" t="s">
        <v>29</v>
      </c>
      <c r="AA91" s="108" t="s">
        <v>25</v>
      </c>
      <c r="AB91" s="5" t="s">
        <v>56</v>
      </c>
      <c r="AC91" s="5">
        <v>8</v>
      </c>
      <c r="AD91" s="5" t="s">
        <v>27</v>
      </c>
      <c r="AE91" s="5" t="s">
        <v>31</v>
      </c>
      <c r="AF91" s="111">
        <v>0.3</v>
      </c>
      <c r="AG91" s="3">
        <v>0.35347222222222219</v>
      </c>
      <c r="AH91" s="5" t="s">
        <v>1026</v>
      </c>
      <c r="AI91" s="5" t="s">
        <v>27</v>
      </c>
      <c r="AJ91" s="5"/>
      <c r="AK91" s="5"/>
    </row>
    <row r="92" spans="1:37" s="34" customFormat="1" x14ac:dyDescent="0.25">
      <c r="A92" s="2">
        <v>1</v>
      </c>
      <c r="B92" s="120">
        <v>43054</v>
      </c>
      <c r="C92" s="2">
        <v>20</v>
      </c>
      <c r="D92" s="10">
        <v>38</v>
      </c>
      <c r="E92" s="10">
        <v>2</v>
      </c>
      <c r="F92" s="10"/>
      <c r="G92" s="10">
        <v>3</v>
      </c>
      <c r="H92" s="10">
        <v>1</v>
      </c>
      <c r="I92" s="10">
        <v>11</v>
      </c>
      <c r="J92" s="10"/>
      <c r="K92" s="10">
        <v>2</v>
      </c>
      <c r="L92" s="16"/>
      <c r="M92" s="16"/>
      <c r="N92" s="16"/>
      <c r="O92" s="16"/>
      <c r="P92" s="16"/>
      <c r="Q92" s="16"/>
      <c r="R92" s="16"/>
      <c r="S92" s="16"/>
      <c r="T92" s="5" t="s">
        <v>24</v>
      </c>
      <c r="U92" s="5" t="s">
        <v>186</v>
      </c>
      <c r="V92" s="34" t="s">
        <v>677</v>
      </c>
      <c r="W92" s="3">
        <v>0.55208333333333337</v>
      </c>
      <c r="X92" s="3">
        <v>0.55972222222222223</v>
      </c>
      <c r="Y92" s="5">
        <v>2</v>
      </c>
      <c r="Z92" s="5" t="s">
        <v>29</v>
      </c>
      <c r="AA92" s="108" t="s">
        <v>25</v>
      </c>
      <c r="AB92" s="5" t="s">
        <v>56</v>
      </c>
      <c r="AC92" s="5">
        <v>8</v>
      </c>
      <c r="AD92" s="5" t="s">
        <v>27</v>
      </c>
      <c r="AE92" s="5" t="s">
        <v>28</v>
      </c>
      <c r="AF92" s="5" t="s">
        <v>28</v>
      </c>
      <c r="AG92" s="3">
        <v>0.35347222222222219</v>
      </c>
      <c r="AH92" s="5" t="s">
        <v>1026</v>
      </c>
      <c r="AI92" s="5" t="s">
        <v>27</v>
      </c>
      <c r="AJ92" s="5"/>
      <c r="AK92" s="5"/>
    </row>
    <row r="93" spans="1:37" s="34" customFormat="1" x14ac:dyDescent="0.25">
      <c r="A93" s="2">
        <v>1</v>
      </c>
      <c r="B93" s="120">
        <v>43054</v>
      </c>
      <c r="C93" s="2">
        <v>20</v>
      </c>
      <c r="D93" s="10">
        <v>82</v>
      </c>
      <c r="E93" s="10">
        <v>5</v>
      </c>
      <c r="F93" s="10"/>
      <c r="G93" s="27">
        <v>28</v>
      </c>
      <c r="H93" s="10"/>
      <c r="I93" s="27">
        <v>21</v>
      </c>
      <c r="J93" s="10"/>
      <c r="K93" s="27">
        <v>5</v>
      </c>
      <c r="L93" s="16"/>
      <c r="M93" s="16"/>
      <c r="N93" s="16"/>
      <c r="O93" s="16">
        <v>5</v>
      </c>
      <c r="P93" s="16"/>
      <c r="Q93" s="16"/>
      <c r="R93" s="16"/>
      <c r="S93" s="16"/>
      <c r="T93" s="5" t="s">
        <v>24</v>
      </c>
      <c r="U93" s="5" t="s">
        <v>187</v>
      </c>
      <c r="V93" s="34" t="s">
        <v>678</v>
      </c>
      <c r="W93" s="3">
        <v>0.56388888888888888</v>
      </c>
      <c r="X93" s="3">
        <v>0.59583333333333333</v>
      </c>
      <c r="Y93" s="5">
        <v>2</v>
      </c>
      <c r="Z93" s="5" t="s">
        <v>29</v>
      </c>
      <c r="AA93" s="108" t="s">
        <v>25</v>
      </c>
      <c r="AB93" s="5" t="s">
        <v>56</v>
      </c>
      <c r="AC93" s="5">
        <v>7</v>
      </c>
      <c r="AD93" s="5" t="s">
        <v>27</v>
      </c>
      <c r="AE93" s="5" t="s">
        <v>28</v>
      </c>
      <c r="AF93" s="5" t="s">
        <v>28</v>
      </c>
      <c r="AG93" s="3">
        <v>0.35347222222222219</v>
      </c>
      <c r="AH93" s="5" t="s">
        <v>1026</v>
      </c>
      <c r="AI93" s="5" t="s">
        <v>27</v>
      </c>
      <c r="AJ93" s="5"/>
      <c r="AK93" s="31" t="s">
        <v>301</v>
      </c>
    </row>
    <row r="94" spans="1:37" s="34" customFormat="1" x14ac:dyDescent="0.25">
      <c r="A94" s="2">
        <v>1</v>
      </c>
      <c r="B94" s="120">
        <v>43054</v>
      </c>
      <c r="C94" s="2">
        <v>20</v>
      </c>
      <c r="D94" s="10">
        <v>15</v>
      </c>
      <c r="E94" s="10">
        <v>2</v>
      </c>
      <c r="F94" s="10"/>
      <c r="G94" s="10">
        <v>4</v>
      </c>
      <c r="H94" s="10"/>
      <c r="I94" s="10">
        <v>5</v>
      </c>
      <c r="J94" s="10"/>
      <c r="K94" s="10">
        <v>5</v>
      </c>
      <c r="L94" s="16"/>
      <c r="M94" s="16"/>
      <c r="N94" s="16">
        <v>3</v>
      </c>
      <c r="O94" s="16">
        <v>1</v>
      </c>
      <c r="P94" s="16"/>
      <c r="Q94" s="16"/>
      <c r="R94" s="16"/>
      <c r="S94" s="16"/>
      <c r="T94" s="5" t="s">
        <v>24</v>
      </c>
      <c r="U94" s="5" t="s">
        <v>188</v>
      </c>
      <c r="V94" s="34" t="s">
        <v>535</v>
      </c>
      <c r="W94" s="3">
        <v>0.60625000000000007</v>
      </c>
      <c r="X94" s="3">
        <v>0.61527777777777781</v>
      </c>
      <c r="Y94" s="5">
        <v>2</v>
      </c>
      <c r="Z94" s="5" t="s">
        <v>29</v>
      </c>
      <c r="AA94" s="5">
        <v>2</v>
      </c>
      <c r="AB94" s="5" t="s">
        <v>56</v>
      </c>
      <c r="AC94" s="5">
        <v>5</v>
      </c>
      <c r="AD94" s="5" t="s">
        <v>27</v>
      </c>
      <c r="AE94" s="5" t="s">
        <v>28</v>
      </c>
      <c r="AF94" s="5" t="s">
        <v>28</v>
      </c>
      <c r="AG94" s="3">
        <v>0.35347222222222219</v>
      </c>
      <c r="AH94" s="5" t="s">
        <v>1026</v>
      </c>
      <c r="AI94" s="5" t="s">
        <v>27</v>
      </c>
      <c r="AJ94" s="5"/>
      <c r="AK94" s="5"/>
    </row>
    <row r="95" spans="1:37" s="34" customFormat="1" x14ac:dyDescent="0.25">
      <c r="A95" s="2">
        <v>1</v>
      </c>
      <c r="B95" s="120">
        <v>43054</v>
      </c>
      <c r="C95" s="2">
        <v>20</v>
      </c>
      <c r="D95" s="27">
        <v>47</v>
      </c>
      <c r="E95" s="10">
        <v>7</v>
      </c>
      <c r="F95" s="10"/>
      <c r="G95" s="10">
        <v>14</v>
      </c>
      <c r="H95" s="10"/>
      <c r="I95" s="10">
        <v>16</v>
      </c>
      <c r="J95" s="10"/>
      <c r="K95" s="10">
        <v>3</v>
      </c>
      <c r="L95" s="16"/>
      <c r="M95" s="16"/>
      <c r="N95" s="16"/>
      <c r="O95" s="28">
        <v>7</v>
      </c>
      <c r="P95" s="16"/>
      <c r="Q95" s="16"/>
      <c r="R95" s="16"/>
      <c r="S95" s="16"/>
      <c r="T95" s="5" t="s">
        <v>24</v>
      </c>
      <c r="U95" s="5" t="s">
        <v>189</v>
      </c>
      <c r="V95" s="34" t="s">
        <v>679</v>
      </c>
      <c r="W95" s="3">
        <v>0.625</v>
      </c>
      <c r="X95" s="3">
        <v>0.63263888888888886</v>
      </c>
      <c r="Y95" s="5">
        <v>2</v>
      </c>
      <c r="Z95" s="5" t="s">
        <v>29</v>
      </c>
      <c r="AA95" s="5">
        <v>2</v>
      </c>
      <c r="AB95" s="5" t="s">
        <v>56</v>
      </c>
      <c r="AC95" s="5">
        <v>5</v>
      </c>
      <c r="AD95" s="5" t="s">
        <v>27</v>
      </c>
      <c r="AE95" s="5" t="s">
        <v>31</v>
      </c>
      <c r="AF95" s="111">
        <v>0.2</v>
      </c>
      <c r="AG95" s="3">
        <v>0.35347222222222219</v>
      </c>
      <c r="AH95" s="5" t="s">
        <v>445</v>
      </c>
      <c r="AI95" s="5" t="s">
        <v>1058</v>
      </c>
      <c r="AJ95" s="5"/>
      <c r="AK95" s="31" t="s">
        <v>306</v>
      </c>
    </row>
    <row r="96" spans="1:37" s="34" customFormat="1" x14ac:dyDescent="0.25">
      <c r="A96" s="2">
        <v>1</v>
      </c>
      <c r="B96" s="120">
        <v>43054</v>
      </c>
      <c r="C96" s="2">
        <v>20</v>
      </c>
      <c r="D96" s="10">
        <v>6</v>
      </c>
      <c r="E96" s="10">
        <v>1</v>
      </c>
      <c r="F96" s="10"/>
      <c r="G96" s="10"/>
      <c r="H96" s="10">
        <v>1</v>
      </c>
      <c r="I96" s="10"/>
      <c r="J96" s="10"/>
      <c r="K96" s="10"/>
      <c r="L96" s="16"/>
      <c r="M96" s="16"/>
      <c r="N96" s="16"/>
      <c r="O96" s="16"/>
      <c r="P96" s="16"/>
      <c r="Q96" s="16"/>
      <c r="R96" s="16"/>
      <c r="S96" s="16"/>
      <c r="T96" s="5" t="s">
        <v>24</v>
      </c>
      <c r="U96" s="5" t="s">
        <v>191</v>
      </c>
      <c r="V96" s="34" t="s">
        <v>680</v>
      </c>
      <c r="W96" s="3">
        <v>0.63888888888888895</v>
      </c>
      <c r="X96" s="3">
        <v>0.64236111111111105</v>
      </c>
      <c r="Y96" s="5">
        <v>1</v>
      </c>
      <c r="Z96" s="5" t="s">
        <v>29</v>
      </c>
      <c r="AA96" s="5">
        <v>2</v>
      </c>
      <c r="AB96" s="5" t="s">
        <v>56</v>
      </c>
      <c r="AC96" s="5">
        <v>4</v>
      </c>
      <c r="AD96" s="5" t="s">
        <v>27</v>
      </c>
      <c r="AE96" s="5" t="s">
        <v>31</v>
      </c>
      <c r="AF96" s="111">
        <v>0.3</v>
      </c>
      <c r="AG96" s="3">
        <v>0.35347222222222219</v>
      </c>
      <c r="AH96" s="5" t="s">
        <v>445</v>
      </c>
      <c r="AI96" s="5" t="s">
        <v>1058</v>
      </c>
      <c r="AJ96" s="5"/>
      <c r="AK96" s="5"/>
    </row>
    <row r="97" spans="1:37" s="34" customFormat="1" x14ac:dyDescent="0.25">
      <c r="A97" s="2">
        <v>1</v>
      </c>
      <c r="B97" s="120">
        <v>43046</v>
      </c>
      <c r="C97" s="2">
        <v>21</v>
      </c>
      <c r="D97" s="10">
        <v>8</v>
      </c>
      <c r="E97" s="10">
        <v>5</v>
      </c>
      <c r="F97" s="10"/>
      <c r="G97" s="10">
        <v>4</v>
      </c>
      <c r="H97" s="10">
        <v>4</v>
      </c>
      <c r="I97" s="10">
        <v>8</v>
      </c>
      <c r="J97" s="10"/>
      <c r="K97" s="10">
        <v>2</v>
      </c>
      <c r="L97" s="16"/>
      <c r="M97" s="16"/>
      <c r="N97" s="16">
        <v>1</v>
      </c>
      <c r="O97" s="16"/>
      <c r="P97" s="16"/>
      <c r="Q97" s="16"/>
      <c r="R97" s="16"/>
      <c r="S97" s="16"/>
      <c r="T97" s="5" t="s">
        <v>63</v>
      </c>
      <c r="U97" s="5" t="s">
        <v>163</v>
      </c>
      <c r="V97" s="34" t="s">
        <v>565</v>
      </c>
      <c r="W97" s="3">
        <v>0.625</v>
      </c>
      <c r="X97" s="3">
        <v>0.63541666666666663</v>
      </c>
      <c r="Y97" s="5">
        <v>2</v>
      </c>
      <c r="Z97" s="5" t="s">
        <v>29</v>
      </c>
      <c r="AA97" s="108" t="s">
        <v>25</v>
      </c>
      <c r="AB97" s="113" t="s">
        <v>56</v>
      </c>
      <c r="AC97" s="5">
        <v>7</v>
      </c>
      <c r="AD97" s="5" t="s">
        <v>27</v>
      </c>
      <c r="AE97" s="5" t="s">
        <v>28</v>
      </c>
      <c r="AF97" s="5" t="s">
        <v>28</v>
      </c>
      <c r="AG97" s="3">
        <v>0.51041666666666663</v>
      </c>
      <c r="AH97" s="5" t="s">
        <v>438</v>
      </c>
      <c r="AI97" s="5" t="s">
        <v>27</v>
      </c>
      <c r="AJ97" s="5"/>
      <c r="AK97" s="5"/>
    </row>
    <row r="98" spans="1:37" s="34" customFormat="1" x14ac:dyDescent="0.25">
      <c r="A98" s="2">
        <v>1</v>
      </c>
      <c r="B98" s="120">
        <v>43046</v>
      </c>
      <c r="C98" s="2">
        <v>21</v>
      </c>
      <c r="D98" s="10">
        <v>2</v>
      </c>
      <c r="E98" s="10">
        <v>1</v>
      </c>
      <c r="F98" s="10"/>
      <c r="G98" s="10">
        <v>2</v>
      </c>
      <c r="H98" s="10">
        <v>3</v>
      </c>
      <c r="I98" s="10">
        <v>6</v>
      </c>
      <c r="J98" s="10">
        <v>25</v>
      </c>
      <c r="K98" s="10">
        <v>1</v>
      </c>
      <c r="L98" s="16"/>
      <c r="M98" s="16"/>
      <c r="N98" s="16"/>
      <c r="O98" s="16"/>
      <c r="P98" s="16"/>
      <c r="Q98" s="16"/>
      <c r="R98" s="16"/>
      <c r="S98" s="16"/>
      <c r="T98" s="5" t="s">
        <v>63</v>
      </c>
      <c r="U98" s="5" t="s">
        <v>164</v>
      </c>
      <c r="V98" s="34" t="s">
        <v>562</v>
      </c>
      <c r="W98" s="3">
        <v>0.64583333333333337</v>
      </c>
      <c r="X98" s="3">
        <v>0.65972222222222221</v>
      </c>
      <c r="Y98" s="5">
        <v>3</v>
      </c>
      <c r="Z98" s="5" t="s">
        <v>29</v>
      </c>
      <c r="AA98" s="5">
        <v>3</v>
      </c>
      <c r="AB98" s="113" t="s">
        <v>148</v>
      </c>
      <c r="AC98" s="5">
        <v>6</v>
      </c>
      <c r="AD98" s="5" t="s">
        <v>27</v>
      </c>
      <c r="AE98" s="5" t="s">
        <v>28</v>
      </c>
      <c r="AF98" s="5" t="s">
        <v>28</v>
      </c>
      <c r="AG98" s="3">
        <v>0.51041666666666663</v>
      </c>
      <c r="AH98" s="5" t="s">
        <v>438</v>
      </c>
      <c r="AI98" s="5" t="s">
        <v>27</v>
      </c>
      <c r="AJ98" s="5"/>
      <c r="AK98" s="5"/>
    </row>
    <row r="99" spans="1:37" s="34" customFormat="1" x14ac:dyDescent="0.25">
      <c r="A99" s="2">
        <v>1</v>
      </c>
      <c r="B99" s="120">
        <v>43054</v>
      </c>
      <c r="C99" s="2">
        <v>21</v>
      </c>
      <c r="D99" s="36"/>
      <c r="E99" s="36"/>
      <c r="F99" s="36"/>
      <c r="G99" s="36"/>
      <c r="H99" s="36">
        <v>2</v>
      </c>
      <c r="I99" s="36">
        <v>7</v>
      </c>
      <c r="J99" s="36">
        <v>24</v>
      </c>
      <c r="K99" s="36"/>
      <c r="L99" s="19"/>
      <c r="M99" s="19"/>
      <c r="N99" s="19"/>
      <c r="O99" s="19"/>
      <c r="P99" s="19"/>
      <c r="Q99" s="19"/>
      <c r="R99" s="19"/>
      <c r="S99" s="19"/>
      <c r="T99" s="5" t="s">
        <v>91</v>
      </c>
      <c r="U99" s="5" t="s">
        <v>215</v>
      </c>
      <c r="V99" s="34" t="s">
        <v>216</v>
      </c>
      <c r="W99" s="29" t="s">
        <v>217</v>
      </c>
      <c r="X99" s="29" t="s">
        <v>218</v>
      </c>
      <c r="Y99" s="109">
        <v>2</v>
      </c>
      <c r="Z99" s="5" t="s">
        <v>29</v>
      </c>
      <c r="AA99" s="5">
        <v>2</v>
      </c>
      <c r="AB99" s="5" t="s">
        <v>56</v>
      </c>
      <c r="AC99" s="5">
        <v>8</v>
      </c>
      <c r="AD99" s="5" t="s">
        <v>27</v>
      </c>
      <c r="AE99" s="5" t="s">
        <v>28</v>
      </c>
      <c r="AF99" s="5" t="s">
        <v>28</v>
      </c>
      <c r="AG99" s="29" t="s">
        <v>213</v>
      </c>
      <c r="AH99" s="5" t="s">
        <v>438</v>
      </c>
      <c r="AI99" s="5" t="s">
        <v>27</v>
      </c>
      <c r="AJ99" s="14" t="s">
        <v>219</v>
      </c>
      <c r="AK99" s="5"/>
    </row>
    <row r="100" spans="1:37" s="34" customFormat="1" x14ac:dyDescent="0.25">
      <c r="A100" s="2">
        <v>1</v>
      </c>
      <c r="B100" s="120">
        <v>43054</v>
      </c>
      <c r="C100" s="2">
        <v>21</v>
      </c>
      <c r="D100" s="36">
        <v>29</v>
      </c>
      <c r="E100" s="36">
        <v>2</v>
      </c>
      <c r="F100" s="36">
        <v>10</v>
      </c>
      <c r="G100" s="36">
        <v>1</v>
      </c>
      <c r="H100" s="36">
        <v>26</v>
      </c>
      <c r="I100" s="36">
        <v>11</v>
      </c>
      <c r="J100" s="36"/>
      <c r="K100" s="36">
        <v>5</v>
      </c>
      <c r="L100" s="19"/>
      <c r="M100" s="19"/>
      <c r="N100" s="19"/>
      <c r="O100" s="19">
        <v>1</v>
      </c>
      <c r="P100" s="19"/>
      <c r="Q100" s="43"/>
      <c r="R100" s="19"/>
      <c r="S100" s="19"/>
      <c r="T100" s="5" t="s">
        <v>91</v>
      </c>
      <c r="U100" s="5" t="s">
        <v>220</v>
      </c>
      <c r="V100" s="34" t="s">
        <v>221</v>
      </c>
      <c r="W100" s="29" t="s">
        <v>222</v>
      </c>
      <c r="X100" s="29" t="s">
        <v>223</v>
      </c>
      <c r="Y100" s="5">
        <v>2</v>
      </c>
      <c r="Z100" s="5" t="s">
        <v>29</v>
      </c>
      <c r="AA100" s="5">
        <v>2</v>
      </c>
      <c r="AB100" s="5" t="s">
        <v>56</v>
      </c>
      <c r="AC100" s="5">
        <v>8</v>
      </c>
      <c r="AD100" s="5" t="s">
        <v>27</v>
      </c>
      <c r="AE100" s="5" t="s">
        <v>28</v>
      </c>
      <c r="AF100" s="5" t="s">
        <v>28</v>
      </c>
      <c r="AG100" s="29" t="s">
        <v>213</v>
      </c>
      <c r="AH100" s="5" t="s">
        <v>438</v>
      </c>
      <c r="AI100" s="5" t="s">
        <v>27</v>
      </c>
      <c r="AJ100" s="14"/>
      <c r="AK100" s="5"/>
    </row>
    <row r="101" spans="1:37" s="34" customFormat="1" x14ac:dyDescent="0.25">
      <c r="A101" s="2">
        <v>1</v>
      </c>
      <c r="B101" s="120">
        <v>43054</v>
      </c>
      <c r="C101" s="2">
        <v>21</v>
      </c>
      <c r="D101" s="36">
        <v>2</v>
      </c>
      <c r="E101" s="36"/>
      <c r="F101" s="36">
        <v>27</v>
      </c>
      <c r="G101" s="36"/>
      <c r="H101" s="36">
        <v>35</v>
      </c>
      <c r="I101" s="36">
        <v>31</v>
      </c>
      <c r="J101" s="36"/>
      <c r="K101" s="36"/>
      <c r="L101" s="19"/>
      <c r="M101" s="19"/>
      <c r="N101" s="19"/>
      <c r="O101" s="19">
        <v>3</v>
      </c>
      <c r="P101" s="19"/>
      <c r="Q101" s="19"/>
      <c r="R101" s="19"/>
      <c r="S101" s="19"/>
      <c r="T101" s="5" t="s">
        <v>91</v>
      </c>
      <c r="U101" s="5" t="s">
        <v>224</v>
      </c>
      <c r="V101" s="34" t="s">
        <v>225</v>
      </c>
      <c r="W101" s="29" t="s">
        <v>120</v>
      </c>
      <c r="X101" s="29" t="s">
        <v>131</v>
      </c>
      <c r="Y101" s="5">
        <v>2</v>
      </c>
      <c r="Z101" s="5" t="s">
        <v>29</v>
      </c>
      <c r="AA101" s="5">
        <v>2</v>
      </c>
      <c r="AB101" s="5" t="s">
        <v>56</v>
      </c>
      <c r="AC101" s="5">
        <v>8</v>
      </c>
      <c r="AD101" s="5" t="s">
        <v>27</v>
      </c>
      <c r="AE101" s="5" t="s">
        <v>28</v>
      </c>
      <c r="AF101" s="5" t="s">
        <v>28</v>
      </c>
      <c r="AG101" s="29" t="s">
        <v>213</v>
      </c>
      <c r="AH101" s="5" t="s">
        <v>438</v>
      </c>
      <c r="AI101" s="5" t="s">
        <v>27</v>
      </c>
      <c r="AJ101" s="14" t="s">
        <v>226</v>
      </c>
      <c r="AK101" s="5"/>
    </row>
    <row r="102" spans="1:37" s="34" customFormat="1" x14ac:dyDescent="0.25">
      <c r="A102" s="2">
        <v>1</v>
      </c>
      <c r="B102" s="120">
        <v>43058</v>
      </c>
      <c r="C102" s="2">
        <v>21</v>
      </c>
      <c r="D102" s="36">
        <v>5</v>
      </c>
      <c r="E102" s="36"/>
      <c r="F102" s="36"/>
      <c r="G102" s="36"/>
      <c r="H102" s="36">
        <v>2</v>
      </c>
      <c r="I102" s="36">
        <v>2</v>
      </c>
      <c r="J102" s="36"/>
      <c r="K102" s="36"/>
      <c r="L102" s="19"/>
      <c r="M102" s="19"/>
      <c r="N102" s="19"/>
      <c r="O102" s="19"/>
      <c r="P102" s="19"/>
      <c r="Q102" s="43"/>
      <c r="R102" s="19"/>
      <c r="S102" s="19"/>
      <c r="T102" s="5" t="s">
        <v>91</v>
      </c>
      <c r="U102" s="5" t="s">
        <v>261</v>
      </c>
      <c r="V102" s="34" t="s">
        <v>262</v>
      </c>
      <c r="W102" s="3">
        <v>0.44791666666666669</v>
      </c>
      <c r="X102" s="3">
        <v>0.45833333333333331</v>
      </c>
      <c r="Y102" s="5">
        <v>2</v>
      </c>
      <c r="Z102" s="5" t="s">
        <v>29</v>
      </c>
      <c r="AA102" s="5">
        <v>3</v>
      </c>
      <c r="AB102" s="114" t="s">
        <v>75</v>
      </c>
      <c r="AC102" s="5">
        <v>7</v>
      </c>
      <c r="AD102" s="5" t="s">
        <v>27</v>
      </c>
      <c r="AE102" s="5" t="s">
        <v>28</v>
      </c>
      <c r="AF102" s="5" t="s">
        <v>28</v>
      </c>
      <c r="AG102" s="29" t="s">
        <v>263</v>
      </c>
      <c r="AH102" s="5" t="s">
        <v>546</v>
      </c>
      <c r="AI102" s="14" t="s">
        <v>32</v>
      </c>
      <c r="AJ102" s="14" t="s">
        <v>264</v>
      </c>
      <c r="AK102" s="5"/>
    </row>
    <row r="103" spans="1:37" s="34" customFormat="1" x14ac:dyDescent="0.25">
      <c r="A103" s="2">
        <v>1</v>
      </c>
      <c r="B103" s="120">
        <v>43046</v>
      </c>
      <c r="C103" s="2">
        <v>22</v>
      </c>
      <c r="D103" s="10">
        <v>7</v>
      </c>
      <c r="E103" s="10">
        <v>1</v>
      </c>
      <c r="F103" s="10"/>
      <c r="G103" s="10">
        <v>1</v>
      </c>
      <c r="H103" s="10">
        <v>3</v>
      </c>
      <c r="I103" s="10">
        <v>5</v>
      </c>
      <c r="J103" s="10"/>
      <c r="K103" s="10"/>
      <c r="L103" s="16"/>
      <c r="M103" s="16"/>
      <c r="N103" s="16"/>
      <c r="O103" s="16"/>
      <c r="P103" s="16"/>
      <c r="Q103" s="16"/>
      <c r="R103" s="16"/>
      <c r="S103" s="16"/>
      <c r="T103" s="5" t="s">
        <v>63</v>
      </c>
      <c r="U103" s="5" t="s">
        <v>164</v>
      </c>
      <c r="V103" s="34" t="s">
        <v>670</v>
      </c>
      <c r="W103" s="3">
        <v>0.66319444444444442</v>
      </c>
      <c r="X103" s="3">
        <v>0.67708333333333337</v>
      </c>
      <c r="Y103" s="5">
        <v>3</v>
      </c>
      <c r="Z103" s="5" t="s">
        <v>29</v>
      </c>
      <c r="AA103" s="5">
        <v>3</v>
      </c>
      <c r="AB103" s="113" t="s">
        <v>148</v>
      </c>
      <c r="AC103" s="5">
        <v>5</v>
      </c>
      <c r="AD103" s="5" t="s">
        <v>27</v>
      </c>
      <c r="AE103" s="5" t="s">
        <v>28</v>
      </c>
      <c r="AF103" s="5" t="s">
        <v>28</v>
      </c>
      <c r="AG103" s="3">
        <v>0.51041666666666663</v>
      </c>
      <c r="AH103" s="5" t="s">
        <v>438</v>
      </c>
      <c r="AI103" s="5" t="s">
        <v>27</v>
      </c>
      <c r="AJ103" s="5"/>
      <c r="AK103" s="5"/>
    </row>
    <row r="104" spans="1:37" s="34" customFormat="1" x14ac:dyDescent="0.25">
      <c r="A104" s="2">
        <v>1</v>
      </c>
      <c r="B104" s="120">
        <v>43054</v>
      </c>
      <c r="C104" s="2">
        <v>22</v>
      </c>
      <c r="D104" s="10">
        <v>3</v>
      </c>
      <c r="E104" s="10"/>
      <c r="F104" s="10"/>
      <c r="G104" s="10"/>
      <c r="H104" s="10">
        <v>4</v>
      </c>
      <c r="I104" s="27">
        <v>54</v>
      </c>
      <c r="J104" s="10">
        <v>20</v>
      </c>
      <c r="K104" s="10"/>
      <c r="L104" s="16"/>
      <c r="M104" s="16"/>
      <c r="N104" s="16"/>
      <c r="O104" s="16"/>
      <c r="P104" s="16"/>
      <c r="Q104" s="16"/>
      <c r="R104" s="16"/>
      <c r="S104" s="16"/>
      <c r="T104" s="5" t="s">
        <v>24</v>
      </c>
      <c r="U104" s="5" t="s">
        <v>180</v>
      </c>
      <c r="V104" s="34" t="s">
        <v>681</v>
      </c>
      <c r="W104" s="3">
        <v>0.35416666666666669</v>
      </c>
      <c r="X104" s="3">
        <v>0.3666666666666667</v>
      </c>
      <c r="Y104" s="5">
        <v>2</v>
      </c>
      <c r="Z104" s="5" t="s">
        <v>29</v>
      </c>
      <c r="AA104" s="5">
        <v>3</v>
      </c>
      <c r="AB104" s="5" t="s">
        <v>75</v>
      </c>
      <c r="AC104" s="5">
        <v>5</v>
      </c>
      <c r="AD104" s="5" t="s">
        <v>27</v>
      </c>
      <c r="AE104" s="5" t="s">
        <v>31</v>
      </c>
      <c r="AF104" s="111">
        <v>0.1</v>
      </c>
      <c r="AG104" s="3">
        <v>0.35347222222222219</v>
      </c>
      <c r="AH104" s="5" t="s">
        <v>546</v>
      </c>
      <c r="AI104" s="5" t="s">
        <v>1059</v>
      </c>
      <c r="AJ104" s="5"/>
      <c r="AK104" s="31" t="s">
        <v>303</v>
      </c>
    </row>
    <row r="105" spans="1:37" s="34" customFormat="1" x14ac:dyDescent="0.25">
      <c r="A105" s="2">
        <v>1</v>
      </c>
      <c r="B105" s="120">
        <v>43054</v>
      </c>
      <c r="C105" s="2">
        <v>22</v>
      </c>
      <c r="D105" s="36"/>
      <c r="E105" s="36"/>
      <c r="F105" s="36"/>
      <c r="G105" s="36"/>
      <c r="H105" s="36"/>
      <c r="I105" s="36">
        <v>65</v>
      </c>
      <c r="J105" s="36"/>
      <c r="K105" s="36"/>
      <c r="L105" s="19"/>
      <c r="M105" s="19"/>
      <c r="N105" s="19"/>
      <c r="O105" s="19"/>
      <c r="P105" s="19"/>
      <c r="Q105" s="19"/>
      <c r="R105" s="19"/>
      <c r="S105" s="19"/>
      <c r="T105" s="5" t="s">
        <v>91</v>
      </c>
      <c r="U105" s="5" t="s">
        <v>211</v>
      </c>
      <c r="V105" s="34" t="s">
        <v>212</v>
      </c>
      <c r="W105" s="3">
        <v>0.35416666666666669</v>
      </c>
      <c r="X105" s="3">
        <v>0.38541666666666669</v>
      </c>
      <c r="Y105" s="5">
        <v>2</v>
      </c>
      <c r="Z105" s="5" t="s">
        <v>29</v>
      </c>
      <c r="AA105" s="5">
        <v>2</v>
      </c>
      <c r="AB105" s="5" t="s">
        <v>56</v>
      </c>
      <c r="AC105" s="5">
        <v>8</v>
      </c>
      <c r="AD105" s="5" t="s">
        <v>27</v>
      </c>
      <c r="AE105" s="5" t="s">
        <v>28</v>
      </c>
      <c r="AF105" s="5" t="s">
        <v>28</v>
      </c>
      <c r="AG105" s="29" t="s">
        <v>213</v>
      </c>
      <c r="AH105" s="5" t="s">
        <v>438</v>
      </c>
      <c r="AI105" s="5" t="s">
        <v>32</v>
      </c>
      <c r="AJ105" s="14" t="s">
        <v>214</v>
      </c>
      <c r="AK105" s="5"/>
    </row>
    <row r="106" spans="1:37" s="34" customFormat="1" x14ac:dyDescent="0.25">
      <c r="A106" s="2">
        <v>1</v>
      </c>
      <c r="B106" s="120">
        <v>43054</v>
      </c>
      <c r="C106" s="2">
        <v>22</v>
      </c>
      <c r="D106" s="10">
        <v>19</v>
      </c>
      <c r="E106" s="10">
        <v>4</v>
      </c>
      <c r="F106" s="10">
        <v>23</v>
      </c>
      <c r="G106" s="10"/>
      <c r="H106" s="27">
        <v>19</v>
      </c>
      <c r="I106" s="10">
        <v>47</v>
      </c>
      <c r="J106" s="10">
        <v>11</v>
      </c>
      <c r="K106" s="10"/>
      <c r="L106" s="16"/>
      <c r="M106" s="16"/>
      <c r="N106" s="16"/>
      <c r="O106" s="16"/>
      <c r="P106" s="16"/>
      <c r="Q106" s="16"/>
      <c r="R106" s="16"/>
      <c r="S106" s="16"/>
      <c r="T106" s="5" t="s">
        <v>24</v>
      </c>
      <c r="U106" s="5" t="s">
        <v>181</v>
      </c>
      <c r="V106" s="34" t="s">
        <v>682</v>
      </c>
      <c r="W106" s="3">
        <v>0.39513888888888887</v>
      </c>
      <c r="X106" s="3">
        <v>0.44722222222222219</v>
      </c>
      <c r="Y106" s="5">
        <v>2</v>
      </c>
      <c r="Z106" s="5" t="s">
        <v>29</v>
      </c>
      <c r="AA106" s="5">
        <v>2</v>
      </c>
      <c r="AB106" s="5" t="s">
        <v>56</v>
      </c>
      <c r="AC106" s="5">
        <v>6</v>
      </c>
      <c r="AD106" s="5" t="s">
        <v>27</v>
      </c>
      <c r="AE106" s="5" t="s">
        <v>31</v>
      </c>
      <c r="AF106" s="111">
        <v>0.2</v>
      </c>
      <c r="AG106" s="3">
        <v>0.35347222222222219</v>
      </c>
      <c r="AH106" s="5" t="s">
        <v>438</v>
      </c>
      <c r="AI106" s="5" t="s">
        <v>1060</v>
      </c>
      <c r="AJ106" s="5" t="s">
        <v>194</v>
      </c>
      <c r="AK106" s="31" t="s">
        <v>182</v>
      </c>
    </row>
    <row r="107" spans="1:37" s="34" customFormat="1" x14ac:dyDescent="0.25">
      <c r="A107" s="2">
        <v>1</v>
      </c>
      <c r="B107" s="120">
        <v>43054</v>
      </c>
      <c r="C107" s="2">
        <v>22</v>
      </c>
      <c r="D107" s="10"/>
      <c r="E107" s="10"/>
      <c r="F107" s="27">
        <v>12</v>
      </c>
      <c r="G107" s="10"/>
      <c r="H107" s="27">
        <v>30</v>
      </c>
      <c r="I107" s="10">
        <v>6</v>
      </c>
      <c r="J107" s="10"/>
      <c r="K107" s="10">
        <v>5</v>
      </c>
      <c r="L107" s="16"/>
      <c r="M107" s="16"/>
      <c r="N107" s="16"/>
      <c r="O107" s="16"/>
      <c r="P107" s="16"/>
      <c r="Q107" s="16"/>
      <c r="R107" s="16"/>
      <c r="S107" s="16"/>
      <c r="T107" s="5" t="s">
        <v>24</v>
      </c>
      <c r="U107" s="5" t="s">
        <v>193</v>
      </c>
      <c r="V107" s="34" t="s">
        <v>683</v>
      </c>
      <c r="W107" s="3">
        <v>0.65347222222222223</v>
      </c>
      <c r="X107" s="3">
        <v>0.67013888888888884</v>
      </c>
      <c r="Y107" s="5">
        <v>2</v>
      </c>
      <c r="Z107" s="5" t="s">
        <v>29</v>
      </c>
      <c r="AA107" s="5">
        <v>3</v>
      </c>
      <c r="AB107" s="5" t="s">
        <v>56</v>
      </c>
      <c r="AC107" s="5">
        <v>4</v>
      </c>
      <c r="AD107" s="5" t="s">
        <v>32</v>
      </c>
      <c r="AE107" s="5" t="s">
        <v>31</v>
      </c>
      <c r="AF107" s="111">
        <v>0.25</v>
      </c>
      <c r="AG107" s="3">
        <v>0.35347222222222219</v>
      </c>
      <c r="AH107" s="5" t="s">
        <v>445</v>
      </c>
      <c r="AI107" s="5" t="s">
        <v>1061</v>
      </c>
      <c r="AJ107" s="5" t="s">
        <v>195</v>
      </c>
      <c r="AK107" s="31" t="s">
        <v>302</v>
      </c>
    </row>
    <row r="108" spans="1:37" s="34" customFormat="1" x14ac:dyDescent="0.25">
      <c r="A108" s="2">
        <v>1</v>
      </c>
      <c r="B108" s="120">
        <v>43046</v>
      </c>
      <c r="C108" s="2">
        <v>23</v>
      </c>
      <c r="D108" s="10">
        <v>29</v>
      </c>
      <c r="E108" s="10"/>
      <c r="F108" s="10">
        <v>2</v>
      </c>
      <c r="G108" s="10"/>
      <c r="H108" s="10">
        <v>5</v>
      </c>
      <c r="I108" s="10">
        <v>20</v>
      </c>
      <c r="J108" s="10"/>
      <c r="K108" s="10">
        <v>1</v>
      </c>
      <c r="L108" s="16"/>
      <c r="M108" s="16"/>
      <c r="N108" s="16"/>
      <c r="O108" s="16">
        <v>3</v>
      </c>
      <c r="P108" s="16"/>
      <c r="Q108" s="16">
        <v>11</v>
      </c>
      <c r="R108" s="16"/>
      <c r="S108" s="16"/>
      <c r="T108" s="5" t="s">
        <v>63</v>
      </c>
      <c r="U108" s="5" t="s">
        <v>151</v>
      </c>
      <c r="V108" s="34" t="s">
        <v>452</v>
      </c>
      <c r="W108" s="3">
        <v>0.4201388888888889</v>
      </c>
      <c r="X108" s="3">
        <v>0.4375</v>
      </c>
      <c r="Y108" s="5">
        <v>2</v>
      </c>
      <c r="Z108" s="5" t="s">
        <v>29</v>
      </c>
      <c r="AA108" s="5">
        <v>2</v>
      </c>
      <c r="AB108" s="113" t="s">
        <v>75</v>
      </c>
      <c r="AC108" s="5">
        <v>8</v>
      </c>
      <c r="AD108" s="5" t="s">
        <v>27</v>
      </c>
      <c r="AE108" s="5" t="s">
        <v>28</v>
      </c>
      <c r="AF108" s="5" t="s">
        <v>28</v>
      </c>
      <c r="AG108" s="3">
        <v>0.51041666666666663</v>
      </c>
      <c r="AH108" s="5" t="s">
        <v>445</v>
      </c>
      <c r="AI108" s="5" t="s">
        <v>27</v>
      </c>
      <c r="AJ108" s="5"/>
      <c r="AK108" s="5"/>
    </row>
    <row r="109" spans="1:37" s="34" customFormat="1" x14ac:dyDescent="0.25">
      <c r="A109" s="2">
        <v>1</v>
      </c>
      <c r="B109" s="120">
        <v>43046</v>
      </c>
      <c r="C109" s="2">
        <v>23</v>
      </c>
      <c r="D109" s="10"/>
      <c r="E109" s="10">
        <v>5</v>
      </c>
      <c r="F109" s="10"/>
      <c r="G109" s="10">
        <v>1</v>
      </c>
      <c r="H109" s="10"/>
      <c r="I109" s="10">
        <v>2</v>
      </c>
      <c r="J109" s="10"/>
      <c r="K109" s="10">
        <v>2</v>
      </c>
      <c r="L109" s="16"/>
      <c r="M109" s="16"/>
      <c r="N109" s="16">
        <v>1</v>
      </c>
      <c r="O109" s="16">
        <v>1</v>
      </c>
      <c r="P109" s="16"/>
      <c r="Q109" s="16"/>
      <c r="R109" s="16"/>
      <c r="S109" s="16"/>
      <c r="T109" s="5" t="s">
        <v>63</v>
      </c>
      <c r="U109" s="5" t="s">
        <v>152</v>
      </c>
      <c r="V109" s="34" t="s">
        <v>453</v>
      </c>
      <c r="W109" s="3">
        <v>0.44444444444444442</v>
      </c>
      <c r="X109" s="3">
        <v>0.4513888888888889</v>
      </c>
      <c r="Y109" s="5">
        <v>2</v>
      </c>
      <c r="Z109" s="5" t="s">
        <v>29</v>
      </c>
      <c r="AA109" s="108" t="s">
        <v>25</v>
      </c>
      <c r="AB109" s="113" t="s">
        <v>75</v>
      </c>
      <c r="AC109" s="5">
        <v>8</v>
      </c>
      <c r="AD109" s="5" t="s">
        <v>27</v>
      </c>
      <c r="AE109" s="5" t="s">
        <v>28</v>
      </c>
      <c r="AF109" s="5" t="s">
        <v>28</v>
      </c>
      <c r="AG109" s="3">
        <v>0.51041666666666663</v>
      </c>
      <c r="AH109" s="5" t="s">
        <v>445</v>
      </c>
      <c r="AI109" s="5" t="s">
        <v>27</v>
      </c>
      <c r="AJ109" s="5"/>
      <c r="AK109" s="5"/>
    </row>
    <row r="110" spans="1:37" s="34" customFormat="1" x14ac:dyDescent="0.25">
      <c r="A110" s="2">
        <v>1</v>
      </c>
      <c r="B110" s="120">
        <v>43046</v>
      </c>
      <c r="C110" s="2">
        <v>23</v>
      </c>
      <c r="D110" s="10">
        <v>38</v>
      </c>
      <c r="E110" s="10">
        <v>50</v>
      </c>
      <c r="F110" s="10"/>
      <c r="G110" s="10">
        <v>55</v>
      </c>
      <c r="H110" s="10">
        <v>7</v>
      </c>
      <c r="I110" s="10">
        <v>23</v>
      </c>
      <c r="J110" s="10"/>
      <c r="K110" s="10">
        <v>27</v>
      </c>
      <c r="L110" s="16"/>
      <c r="M110" s="16"/>
      <c r="N110" s="16"/>
      <c r="O110" s="16">
        <v>1</v>
      </c>
      <c r="P110" s="16"/>
      <c r="Q110" s="16"/>
      <c r="R110" s="16"/>
      <c r="S110" s="16"/>
      <c r="T110" s="5" t="s">
        <v>63</v>
      </c>
      <c r="U110" s="5" t="s">
        <v>153</v>
      </c>
      <c r="V110" s="34" t="s">
        <v>671</v>
      </c>
      <c r="W110" s="3">
        <v>0.46180555555555558</v>
      </c>
      <c r="X110" s="3">
        <v>0.47916666666666669</v>
      </c>
      <c r="Y110" s="5">
        <v>1</v>
      </c>
      <c r="Z110" s="5" t="s">
        <v>29</v>
      </c>
      <c r="AA110" s="5">
        <v>1</v>
      </c>
      <c r="AB110" s="113" t="s">
        <v>75</v>
      </c>
      <c r="AC110" s="5">
        <v>8</v>
      </c>
      <c r="AD110" s="5" t="s">
        <v>27</v>
      </c>
      <c r="AE110" s="5" t="s">
        <v>28</v>
      </c>
      <c r="AF110" s="5" t="s">
        <v>28</v>
      </c>
      <c r="AG110" s="3">
        <v>0.51041666666666663</v>
      </c>
      <c r="AH110" s="5" t="s">
        <v>546</v>
      </c>
      <c r="AI110" s="5" t="s">
        <v>141</v>
      </c>
      <c r="AJ110" s="14" t="s">
        <v>154</v>
      </c>
      <c r="AK110" s="5"/>
    </row>
    <row r="111" spans="1:37" s="34" customFormat="1" x14ac:dyDescent="0.25">
      <c r="A111" s="2">
        <v>1</v>
      </c>
      <c r="B111" s="120">
        <v>43046</v>
      </c>
      <c r="C111" s="2">
        <v>23</v>
      </c>
      <c r="D111" s="10">
        <v>16</v>
      </c>
      <c r="E111" s="10">
        <v>29</v>
      </c>
      <c r="F111" s="10"/>
      <c r="G111" s="10">
        <v>1</v>
      </c>
      <c r="H111" s="10">
        <v>4</v>
      </c>
      <c r="I111" s="10">
        <v>3</v>
      </c>
      <c r="J111" s="10"/>
      <c r="K111" s="10"/>
      <c r="L111" s="16"/>
      <c r="M111" s="16"/>
      <c r="N111" s="16"/>
      <c r="O111" s="16"/>
      <c r="P111" s="16"/>
      <c r="Q111" s="16"/>
      <c r="R111" s="16"/>
      <c r="S111" s="16"/>
      <c r="T111" s="5" t="s">
        <v>63</v>
      </c>
      <c r="U111" s="5" t="s">
        <v>155</v>
      </c>
      <c r="V111" s="34" t="s">
        <v>455</v>
      </c>
      <c r="W111" s="3">
        <v>0.49652777777777773</v>
      </c>
      <c r="X111" s="3">
        <v>0.50694444444444442</v>
      </c>
      <c r="Y111" s="5">
        <v>2</v>
      </c>
      <c r="Z111" s="5" t="s">
        <v>29</v>
      </c>
      <c r="AA111" s="5">
        <v>3</v>
      </c>
      <c r="AB111" s="113" t="s">
        <v>75</v>
      </c>
      <c r="AC111" s="5">
        <v>8</v>
      </c>
      <c r="AD111" s="5" t="s">
        <v>27</v>
      </c>
      <c r="AE111" s="5" t="s">
        <v>28</v>
      </c>
      <c r="AF111" s="5" t="s">
        <v>28</v>
      </c>
      <c r="AG111" s="3">
        <v>0.51041666666666663</v>
      </c>
      <c r="AH111" s="5" t="s">
        <v>546</v>
      </c>
      <c r="AI111" s="5" t="s">
        <v>27</v>
      </c>
      <c r="AJ111" s="5"/>
      <c r="AK111" s="5"/>
    </row>
    <row r="112" spans="1:37" s="34" customFormat="1" x14ac:dyDescent="0.25">
      <c r="A112" s="2">
        <v>1</v>
      </c>
      <c r="B112" s="120">
        <v>43046</v>
      </c>
      <c r="C112" s="2">
        <v>24</v>
      </c>
      <c r="D112" s="10">
        <v>13</v>
      </c>
      <c r="E112" s="10">
        <v>12</v>
      </c>
      <c r="F112" s="10"/>
      <c r="G112" s="10">
        <v>6</v>
      </c>
      <c r="H112" s="10">
        <v>4</v>
      </c>
      <c r="I112" s="10">
        <v>20</v>
      </c>
      <c r="J112" s="10"/>
      <c r="K112" s="10">
        <v>1</v>
      </c>
      <c r="L112" s="16"/>
      <c r="M112" s="16"/>
      <c r="N112" s="16">
        <v>1</v>
      </c>
      <c r="O112" s="16"/>
      <c r="P112" s="16"/>
      <c r="Q112" s="16"/>
      <c r="R112" s="16"/>
      <c r="S112" s="16"/>
      <c r="T112" s="5" t="s">
        <v>63</v>
      </c>
      <c r="U112" s="5" t="s">
        <v>149</v>
      </c>
      <c r="V112" s="34" t="s">
        <v>451</v>
      </c>
      <c r="W112" s="3">
        <v>0.375</v>
      </c>
      <c r="X112" s="3">
        <v>0.3923611111111111</v>
      </c>
      <c r="Y112" s="5">
        <v>2</v>
      </c>
      <c r="Z112" s="5" t="s">
        <v>81</v>
      </c>
      <c r="AA112" s="110" t="s">
        <v>25</v>
      </c>
      <c r="AB112" s="113" t="s">
        <v>75</v>
      </c>
      <c r="AC112" s="5">
        <v>8</v>
      </c>
      <c r="AD112" s="5" t="s">
        <v>27</v>
      </c>
      <c r="AE112" s="5" t="s">
        <v>28</v>
      </c>
      <c r="AF112" s="5" t="s">
        <v>28</v>
      </c>
      <c r="AG112" s="3">
        <v>0.51041666666666663</v>
      </c>
      <c r="AH112" s="5" t="s">
        <v>445</v>
      </c>
      <c r="AI112" s="5" t="s">
        <v>27</v>
      </c>
      <c r="AJ112" s="14" t="s">
        <v>150</v>
      </c>
      <c r="AK112" s="5"/>
    </row>
    <row r="113" spans="1:37" s="34" customFormat="1" x14ac:dyDescent="0.25">
      <c r="A113" s="2">
        <v>1</v>
      </c>
      <c r="B113" s="120">
        <v>43046</v>
      </c>
      <c r="C113" s="2">
        <v>24</v>
      </c>
      <c r="D113" s="10">
        <v>4</v>
      </c>
      <c r="E113" s="10">
        <v>3</v>
      </c>
      <c r="F113" s="10"/>
      <c r="G113" s="10">
        <v>2</v>
      </c>
      <c r="H113" s="10">
        <v>2</v>
      </c>
      <c r="I113" s="10">
        <v>4</v>
      </c>
      <c r="J113" s="10">
        <v>18</v>
      </c>
      <c r="K113" s="10"/>
      <c r="L113" s="16"/>
      <c r="M113" s="16"/>
      <c r="N113" s="16"/>
      <c r="O113" s="16">
        <v>1</v>
      </c>
      <c r="P113" s="16"/>
      <c r="Q113" s="16">
        <v>4</v>
      </c>
      <c r="R113" s="16"/>
      <c r="S113" s="16"/>
      <c r="T113" s="5" t="s">
        <v>63</v>
      </c>
      <c r="U113" s="5" t="s">
        <v>151</v>
      </c>
      <c r="V113" s="34" t="s">
        <v>452</v>
      </c>
      <c r="W113" s="3">
        <v>0.40972222222222227</v>
      </c>
      <c r="X113" s="3">
        <v>0.4201388888888889</v>
      </c>
      <c r="Y113" s="5">
        <v>2</v>
      </c>
      <c r="Z113" s="5" t="s">
        <v>29</v>
      </c>
      <c r="AA113" s="5">
        <v>2</v>
      </c>
      <c r="AB113" s="113" t="s">
        <v>75</v>
      </c>
      <c r="AC113" s="5">
        <v>8</v>
      </c>
      <c r="AD113" s="5" t="s">
        <v>27</v>
      </c>
      <c r="AE113" s="5" t="s">
        <v>28</v>
      </c>
      <c r="AF113" s="5" t="s">
        <v>28</v>
      </c>
      <c r="AG113" s="3">
        <v>0.51041666666666663</v>
      </c>
      <c r="AH113" s="5" t="s">
        <v>445</v>
      </c>
      <c r="AI113" s="5" t="s">
        <v>27</v>
      </c>
      <c r="AJ113" s="5"/>
      <c r="AK113" s="5"/>
    </row>
    <row r="114" spans="1:37" s="34" customFormat="1" x14ac:dyDescent="0.25">
      <c r="A114" s="2">
        <v>2</v>
      </c>
      <c r="B114" s="120">
        <v>43070</v>
      </c>
      <c r="C114" s="2">
        <v>1</v>
      </c>
      <c r="D114" s="36">
        <v>2</v>
      </c>
      <c r="E114" s="36"/>
      <c r="F114" s="36"/>
      <c r="G114" s="36"/>
      <c r="H114" s="36"/>
      <c r="I114" s="36">
        <v>16</v>
      </c>
      <c r="J114" s="36"/>
      <c r="K114" s="36"/>
      <c r="L114" s="19"/>
      <c r="M114" s="19"/>
      <c r="N114" s="19"/>
      <c r="O114" s="19"/>
      <c r="P114" s="19"/>
      <c r="Q114" s="19"/>
      <c r="R114" s="19"/>
      <c r="S114" s="19"/>
      <c r="T114" s="5" t="s">
        <v>91</v>
      </c>
      <c r="U114" s="103" t="s">
        <v>178</v>
      </c>
      <c r="V114" s="34" t="s">
        <v>92</v>
      </c>
      <c r="W114" s="29" t="s">
        <v>360</v>
      </c>
      <c r="X114" s="29" t="s">
        <v>117</v>
      </c>
      <c r="Y114" s="5">
        <v>2</v>
      </c>
      <c r="Z114" s="5" t="s">
        <v>349</v>
      </c>
      <c r="AA114" s="5">
        <v>2</v>
      </c>
      <c r="AB114" s="114" t="s">
        <v>75</v>
      </c>
      <c r="AC114" s="5">
        <v>8</v>
      </c>
      <c r="AD114" s="5" t="s">
        <v>350</v>
      </c>
      <c r="AE114" s="5" t="s">
        <v>28</v>
      </c>
      <c r="AF114" s="5" t="s">
        <v>28</v>
      </c>
      <c r="AG114" s="29" t="s">
        <v>351</v>
      </c>
      <c r="AH114" s="5" t="s">
        <v>438</v>
      </c>
      <c r="AI114" s="14" t="s">
        <v>350</v>
      </c>
      <c r="AJ114" s="14" t="s">
        <v>352</v>
      </c>
      <c r="AK114" s="5"/>
    </row>
    <row r="115" spans="1:37" s="34" customFormat="1" x14ac:dyDescent="0.25">
      <c r="A115" s="2">
        <v>2</v>
      </c>
      <c r="B115" s="120">
        <v>43070</v>
      </c>
      <c r="C115" s="2">
        <v>1</v>
      </c>
      <c r="D115" s="10">
        <v>12</v>
      </c>
      <c r="E115" s="10">
        <v>7</v>
      </c>
      <c r="F115" s="10"/>
      <c r="G115" s="10">
        <v>3</v>
      </c>
      <c r="H115" s="10">
        <v>1</v>
      </c>
      <c r="I115" s="10">
        <v>14</v>
      </c>
      <c r="J115" s="10">
        <v>25</v>
      </c>
      <c r="K115" s="10"/>
      <c r="L115" s="16"/>
      <c r="M115" s="16"/>
      <c r="N115" s="16"/>
      <c r="O115" s="16"/>
      <c r="P115" s="16"/>
      <c r="Q115" s="16"/>
      <c r="R115" s="16"/>
      <c r="S115" s="16"/>
      <c r="T115" s="5" t="s">
        <v>63</v>
      </c>
      <c r="U115" s="5" t="s">
        <v>369</v>
      </c>
      <c r="V115" s="34" t="s">
        <v>697</v>
      </c>
      <c r="W115" s="3">
        <v>0.37847222222222227</v>
      </c>
      <c r="X115" s="3">
        <v>0.3923611111111111</v>
      </c>
      <c r="Y115" s="5">
        <v>2</v>
      </c>
      <c r="Z115" s="5" t="s">
        <v>370</v>
      </c>
      <c r="AA115" s="5">
        <v>2</v>
      </c>
      <c r="AB115" s="5" t="s">
        <v>33</v>
      </c>
      <c r="AC115" s="5">
        <v>8</v>
      </c>
      <c r="AD115" s="5" t="s">
        <v>32</v>
      </c>
      <c r="AE115" s="5" t="s">
        <v>28</v>
      </c>
      <c r="AF115" s="5" t="s">
        <v>28</v>
      </c>
      <c r="AG115" s="3">
        <v>0.34652777777777777</v>
      </c>
      <c r="AH115" s="5" t="s">
        <v>438</v>
      </c>
      <c r="AI115" s="5" t="s">
        <v>32</v>
      </c>
      <c r="AJ115" s="14" t="s">
        <v>371</v>
      </c>
      <c r="AK115" s="5"/>
    </row>
    <row r="116" spans="1:37" s="34" customFormat="1" x14ac:dyDescent="0.25">
      <c r="A116" s="2">
        <v>2</v>
      </c>
      <c r="B116" s="120">
        <v>43070</v>
      </c>
      <c r="C116" s="2">
        <v>2</v>
      </c>
      <c r="D116" s="36">
        <v>3</v>
      </c>
      <c r="E116" s="36"/>
      <c r="F116" s="36"/>
      <c r="G116" s="36">
        <v>1</v>
      </c>
      <c r="H116" s="36">
        <v>1</v>
      </c>
      <c r="I116" s="36">
        <v>19</v>
      </c>
      <c r="J116" s="36">
        <v>40</v>
      </c>
      <c r="K116" s="36"/>
      <c r="L116" s="19"/>
      <c r="M116" s="19"/>
      <c r="N116" s="19"/>
      <c r="O116" s="19"/>
      <c r="P116" s="19"/>
      <c r="Q116" s="43"/>
      <c r="R116" s="19"/>
      <c r="S116" s="19"/>
      <c r="T116" s="5" t="s">
        <v>91</v>
      </c>
      <c r="U116" s="103" t="s">
        <v>177</v>
      </c>
      <c r="V116" s="34" t="s">
        <v>94</v>
      </c>
      <c r="W116" s="29" t="s">
        <v>217</v>
      </c>
      <c r="X116" s="29" t="s">
        <v>365</v>
      </c>
      <c r="Y116" s="5">
        <v>2</v>
      </c>
      <c r="Z116" s="5" t="s">
        <v>349</v>
      </c>
      <c r="AA116" s="5">
        <v>2</v>
      </c>
      <c r="AB116" s="114" t="s">
        <v>75</v>
      </c>
      <c r="AC116" s="5">
        <v>8</v>
      </c>
      <c r="AD116" s="5" t="s">
        <v>350</v>
      </c>
      <c r="AE116" s="5" t="s">
        <v>28</v>
      </c>
      <c r="AF116" s="5" t="s">
        <v>28</v>
      </c>
      <c r="AG116" s="29" t="s">
        <v>351</v>
      </c>
      <c r="AH116" s="5" t="s">
        <v>438</v>
      </c>
      <c r="AI116" s="14" t="s">
        <v>32</v>
      </c>
      <c r="AJ116" s="14" t="s">
        <v>353</v>
      </c>
      <c r="AK116" s="5"/>
    </row>
    <row r="117" spans="1:37" s="34" customFormat="1" x14ac:dyDescent="0.25">
      <c r="A117" s="2">
        <v>2</v>
      </c>
      <c r="B117" s="120">
        <v>43070</v>
      </c>
      <c r="C117" s="2">
        <v>2</v>
      </c>
      <c r="D117" s="10">
        <v>20</v>
      </c>
      <c r="E117" s="10">
        <v>14</v>
      </c>
      <c r="F117" s="10"/>
      <c r="G117" s="10">
        <v>3</v>
      </c>
      <c r="H117" s="10">
        <v>4</v>
      </c>
      <c r="I117" s="10">
        <v>65</v>
      </c>
      <c r="J117" s="10"/>
      <c r="K117" s="10">
        <v>2</v>
      </c>
      <c r="L117" s="16"/>
      <c r="M117" s="16"/>
      <c r="N117" s="16"/>
      <c r="O117" s="16">
        <v>2</v>
      </c>
      <c r="P117" s="16"/>
      <c r="Q117" s="16"/>
      <c r="R117" s="16"/>
      <c r="S117" s="16"/>
      <c r="T117" s="5" t="s">
        <v>63</v>
      </c>
      <c r="U117" s="5" t="s">
        <v>372</v>
      </c>
      <c r="V117" s="34" t="s">
        <v>698</v>
      </c>
      <c r="W117" s="3">
        <v>0.40277777777777773</v>
      </c>
      <c r="X117" s="3">
        <v>0.41319444444444442</v>
      </c>
      <c r="Y117" s="5">
        <v>2</v>
      </c>
      <c r="Z117" s="5" t="s">
        <v>370</v>
      </c>
      <c r="AA117" s="5">
        <v>2</v>
      </c>
      <c r="AB117" s="5" t="s">
        <v>33</v>
      </c>
      <c r="AC117" s="5">
        <v>8</v>
      </c>
      <c r="AD117" s="5" t="s">
        <v>32</v>
      </c>
      <c r="AE117" s="5" t="s">
        <v>28</v>
      </c>
      <c r="AF117" s="5" t="s">
        <v>28</v>
      </c>
      <c r="AG117" s="3">
        <v>0.34652777777777777</v>
      </c>
      <c r="AH117" s="5" t="s">
        <v>438</v>
      </c>
      <c r="AI117" s="5" t="s">
        <v>27</v>
      </c>
      <c r="AJ117" s="5" t="s">
        <v>373</v>
      </c>
      <c r="AK117" s="5"/>
    </row>
    <row r="118" spans="1:37" s="34" customFormat="1" x14ac:dyDescent="0.25">
      <c r="A118" s="2">
        <v>2</v>
      </c>
      <c r="B118" s="120">
        <v>43070</v>
      </c>
      <c r="C118" s="2">
        <v>2</v>
      </c>
      <c r="D118" s="10">
        <v>22</v>
      </c>
      <c r="E118" s="10">
        <v>36</v>
      </c>
      <c r="F118" s="10"/>
      <c r="G118" s="10">
        <v>2</v>
      </c>
      <c r="H118" s="10">
        <v>1</v>
      </c>
      <c r="I118" s="10">
        <v>21</v>
      </c>
      <c r="J118" s="10"/>
      <c r="K118" s="10">
        <v>2</v>
      </c>
      <c r="L118" s="16"/>
      <c r="M118" s="16"/>
      <c r="N118" s="16">
        <v>1</v>
      </c>
      <c r="O118" s="16"/>
      <c r="P118" s="16"/>
      <c r="Q118" s="16"/>
      <c r="R118" s="16"/>
      <c r="S118" s="16"/>
      <c r="T118" s="5" t="s">
        <v>63</v>
      </c>
      <c r="U118" s="5" t="s">
        <v>44</v>
      </c>
      <c r="V118" s="34" t="s">
        <v>699</v>
      </c>
      <c r="W118" s="3">
        <v>0.42291666666666666</v>
      </c>
      <c r="X118" s="3">
        <v>0.4375</v>
      </c>
      <c r="Y118" s="5">
        <v>2</v>
      </c>
      <c r="Z118" s="5" t="s">
        <v>370</v>
      </c>
      <c r="AA118" s="5">
        <v>2</v>
      </c>
      <c r="AB118" s="5" t="s">
        <v>33</v>
      </c>
      <c r="AC118" s="5">
        <v>8</v>
      </c>
      <c r="AD118" s="5" t="s">
        <v>374</v>
      </c>
      <c r="AE118" s="5" t="s">
        <v>28</v>
      </c>
      <c r="AF118" s="5" t="s">
        <v>28</v>
      </c>
      <c r="AG118" s="3">
        <v>0.34652777777777777</v>
      </c>
      <c r="AH118" s="5" t="s">
        <v>438</v>
      </c>
      <c r="AI118" s="5" t="s">
        <v>27</v>
      </c>
      <c r="AJ118" s="5"/>
      <c r="AK118" s="5"/>
    </row>
    <row r="119" spans="1:37" s="34" customFormat="1" x14ac:dyDescent="0.25">
      <c r="A119" s="2">
        <v>2</v>
      </c>
      <c r="B119" s="120">
        <v>43070</v>
      </c>
      <c r="C119" s="2">
        <v>2</v>
      </c>
      <c r="D119" s="36">
        <v>1</v>
      </c>
      <c r="E119" s="36">
        <v>1</v>
      </c>
      <c r="F119" s="36"/>
      <c r="G119" s="36">
        <v>7</v>
      </c>
      <c r="H119" s="36">
        <v>1</v>
      </c>
      <c r="I119" s="36">
        <v>6</v>
      </c>
      <c r="J119" s="36"/>
      <c r="K119" s="36">
        <v>2</v>
      </c>
      <c r="L119" s="19"/>
      <c r="M119" s="19"/>
      <c r="N119" s="19">
        <v>2</v>
      </c>
      <c r="O119" s="19">
        <v>2</v>
      </c>
      <c r="P119" s="19"/>
      <c r="Q119" s="19">
        <v>1</v>
      </c>
      <c r="R119" s="19"/>
      <c r="S119" s="19"/>
      <c r="T119" s="5" t="s">
        <v>91</v>
      </c>
      <c r="U119" s="103" t="s">
        <v>96</v>
      </c>
      <c r="V119" s="34" t="s">
        <v>97</v>
      </c>
      <c r="W119" s="29" t="s">
        <v>119</v>
      </c>
      <c r="X119" s="29" t="s">
        <v>223</v>
      </c>
      <c r="Y119" s="5">
        <v>2</v>
      </c>
      <c r="Z119" s="5" t="s">
        <v>349</v>
      </c>
      <c r="AA119" s="5">
        <v>2</v>
      </c>
      <c r="AB119" s="114" t="s">
        <v>75</v>
      </c>
      <c r="AC119" s="5">
        <v>8</v>
      </c>
      <c r="AD119" s="5" t="s">
        <v>32</v>
      </c>
      <c r="AE119" s="5" t="s">
        <v>28</v>
      </c>
      <c r="AF119" s="5" t="s">
        <v>28</v>
      </c>
      <c r="AG119" s="29" t="s">
        <v>351</v>
      </c>
      <c r="AH119" s="5" t="s">
        <v>438</v>
      </c>
      <c r="AI119" s="5" t="s">
        <v>27</v>
      </c>
      <c r="AJ119" s="94"/>
      <c r="AK119" s="5"/>
    </row>
    <row r="120" spans="1:37" s="34" customFormat="1" x14ac:dyDescent="0.25">
      <c r="A120" s="2">
        <v>2</v>
      </c>
      <c r="B120" s="120">
        <v>43070</v>
      </c>
      <c r="C120" s="2">
        <v>2</v>
      </c>
      <c r="D120" s="36">
        <v>28</v>
      </c>
      <c r="E120" s="36">
        <v>48</v>
      </c>
      <c r="F120" s="36"/>
      <c r="G120" s="36"/>
      <c r="H120" s="36"/>
      <c r="I120" s="36">
        <v>79</v>
      </c>
      <c r="J120" s="36">
        <v>35</v>
      </c>
      <c r="K120" s="36"/>
      <c r="L120" s="19"/>
      <c r="M120" s="19"/>
      <c r="N120" s="19"/>
      <c r="O120" s="19"/>
      <c r="P120" s="19"/>
      <c r="Q120" s="43"/>
      <c r="R120" s="19"/>
      <c r="S120" s="19"/>
      <c r="T120" s="5" t="s">
        <v>91</v>
      </c>
      <c r="U120" s="103" t="s">
        <v>101</v>
      </c>
      <c r="V120" s="34" t="s">
        <v>102</v>
      </c>
      <c r="W120" s="29" t="s">
        <v>130</v>
      </c>
      <c r="X120" s="29" t="s">
        <v>172</v>
      </c>
      <c r="Y120" s="5">
        <v>2</v>
      </c>
      <c r="Z120" s="5" t="s">
        <v>354</v>
      </c>
      <c r="AA120" s="5">
        <v>3</v>
      </c>
      <c r="AB120" s="114" t="s">
        <v>75</v>
      </c>
      <c r="AC120" s="5">
        <v>8</v>
      </c>
      <c r="AD120" s="5" t="s">
        <v>32</v>
      </c>
      <c r="AE120" s="5" t="s">
        <v>28</v>
      </c>
      <c r="AF120" s="5" t="s">
        <v>28</v>
      </c>
      <c r="AG120" s="29" t="s">
        <v>351</v>
      </c>
      <c r="AH120" s="5" t="s">
        <v>438</v>
      </c>
      <c r="AI120" s="5" t="s">
        <v>27</v>
      </c>
      <c r="AJ120" s="14"/>
      <c r="AK120" s="5"/>
    </row>
    <row r="121" spans="1:37" s="34" customFormat="1" x14ac:dyDescent="0.25">
      <c r="A121" s="2">
        <v>2</v>
      </c>
      <c r="B121" s="120">
        <v>43070</v>
      </c>
      <c r="C121" s="2">
        <v>2</v>
      </c>
      <c r="D121" s="36">
        <v>9</v>
      </c>
      <c r="E121" s="36">
        <v>2</v>
      </c>
      <c r="F121" s="36"/>
      <c r="G121" s="36">
        <v>7</v>
      </c>
      <c r="H121" s="36"/>
      <c r="I121" s="36">
        <v>9</v>
      </c>
      <c r="J121" s="36"/>
      <c r="K121" s="36">
        <v>3</v>
      </c>
      <c r="L121" s="19"/>
      <c r="M121" s="19"/>
      <c r="N121" s="19"/>
      <c r="O121" s="19"/>
      <c r="P121" s="19"/>
      <c r="Q121" s="19">
        <v>2</v>
      </c>
      <c r="R121" s="19"/>
      <c r="S121" s="19"/>
      <c r="T121" s="5" t="s">
        <v>91</v>
      </c>
      <c r="U121" s="103" t="s">
        <v>103</v>
      </c>
      <c r="V121" s="34" t="s">
        <v>104</v>
      </c>
      <c r="W121" s="29" t="s">
        <v>361</v>
      </c>
      <c r="X121" s="29" t="s">
        <v>366</v>
      </c>
      <c r="Y121" s="5">
        <v>2</v>
      </c>
      <c r="Z121" s="5" t="s">
        <v>354</v>
      </c>
      <c r="AA121" s="5">
        <v>3</v>
      </c>
      <c r="AB121" s="114" t="s">
        <v>75</v>
      </c>
      <c r="AC121" s="5">
        <v>8</v>
      </c>
      <c r="AD121" s="5" t="s">
        <v>32</v>
      </c>
      <c r="AE121" s="5" t="s">
        <v>28</v>
      </c>
      <c r="AF121" s="5" t="s">
        <v>28</v>
      </c>
      <c r="AG121" s="29" t="s">
        <v>351</v>
      </c>
      <c r="AH121" s="5" t="s">
        <v>438</v>
      </c>
      <c r="AI121" s="5" t="s">
        <v>27</v>
      </c>
      <c r="AJ121" s="94"/>
      <c r="AK121" s="5"/>
    </row>
    <row r="122" spans="1:37" s="34" customFormat="1" x14ac:dyDescent="0.25">
      <c r="A122" s="2">
        <v>2</v>
      </c>
      <c r="B122" s="120">
        <v>43070</v>
      </c>
      <c r="C122" s="2">
        <v>3</v>
      </c>
      <c r="D122" s="10">
        <v>66</v>
      </c>
      <c r="E122" s="10">
        <v>37</v>
      </c>
      <c r="F122" s="10"/>
      <c r="G122" s="10">
        <v>16</v>
      </c>
      <c r="H122" s="10">
        <v>4</v>
      </c>
      <c r="I122" s="10">
        <v>26</v>
      </c>
      <c r="J122" s="10"/>
      <c r="K122" s="10">
        <v>4</v>
      </c>
      <c r="L122" s="16"/>
      <c r="M122" s="16"/>
      <c r="N122" s="16"/>
      <c r="O122" s="16">
        <v>5</v>
      </c>
      <c r="P122" s="16"/>
      <c r="Q122" s="16"/>
      <c r="R122" s="16"/>
      <c r="S122" s="16"/>
      <c r="T122" s="5" t="s">
        <v>63</v>
      </c>
      <c r="U122" s="5" t="s">
        <v>45</v>
      </c>
      <c r="V122" s="34" t="s">
        <v>700</v>
      </c>
      <c r="W122" s="3">
        <v>0.44444444444444442</v>
      </c>
      <c r="X122" s="3">
        <v>0.46527777777777773</v>
      </c>
      <c r="Y122" s="108" t="s">
        <v>55</v>
      </c>
      <c r="Z122" s="5" t="s">
        <v>370</v>
      </c>
      <c r="AA122" s="108" t="s">
        <v>55</v>
      </c>
      <c r="AB122" s="5" t="s">
        <v>33</v>
      </c>
      <c r="AC122" s="5">
        <v>8</v>
      </c>
      <c r="AD122" s="5" t="s">
        <v>374</v>
      </c>
      <c r="AE122" s="5" t="s">
        <v>28</v>
      </c>
      <c r="AF122" s="5" t="s">
        <v>28</v>
      </c>
      <c r="AG122" s="3">
        <v>0.34652777777777777</v>
      </c>
      <c r="AH122" s="5" t="s">
        <v>438</v>
      </c>
      <c r="AI122" s="5" t="s">
        <v>27</v>
      </c>
      <c r="AJ122" s="5" t="s">
        <v>375</v>
      </c>
      <c r="AK122" s="5"/>
    </row>
    <row r="123" spans="1:37" s="34" customFormat="1" x14ac:dyDescent="0.25">
      <c r="A123" s="2">
        <v>2</v>
      </c>
      <c r="B123" s="120">
        <v>43070</v>
      </c>
      <c r="C123" s="2">
        <v>3</v>
      </c>
      <c r="D123" s="10">
        <v>112</v>
      </c>
      <c r="E123" s="10">
        <v>98</v>
      </c>
      <c r="F123" s="10"/>
      <c r="G123" s="10">
        <v>23</v>
      </c>
      <c r="H123" s="10">
        <v>12</v>
      </c>
      <c r="I123" s="10">
        <v>132</v>
      </c>
      <c r="J123" s="10">
        <v>25</v>
      </c>
      <c r="K123" s="10">
        <v>6</v>
      </c>
      <c r="L123" s="16"/>
      <c r="M123" s="16"/>
      <c r="N123" s="16">
        <v>2</v>
      </c>
      <c r="O123" s="16">
        <v>3</v>
      </c>
      <c r="P123" s="16"/>
      <c r="Q123" s="16"/>
      <c r="R123" s="16"/>
      <c r="S123" s="16"/>
      <c r="T123" s="5" t="s">
        <v>63</v>
      </c>
      <c r="U123" s="5" t="s">
        <v>54</v>
      </c>
      <c r="V123" s="34" t="s">
        <v>701</v>
      </c>
      <c r="W123" s="3">
        <v>0.47569444444444442</v>
      </c>
      <c r="X123" s="3">
        <v>0.5</v>
      </c>
      <c r="Y123" s="5">
        <v>2</v>
      </c>
      <c r="Z123" s="5" t="s">
        <v>29</v>
      </c>
      <c r="AA123" s="5">
        <v>2</v>
      </c>
      <c r="AB123" s="5" t="s">
        <v>75</v>
      </c>
      <c r="AC123" s="5">
        <v>8</v>
      </c>
      <c r="AD123" s="5" t="s">
        <v>374</v>
      </c>
      <c r="AE123" s="5" t="s">
        <v>28</v>
      </c>
      <c r="AF123" s="5" t="s">
        <v>28</v>
      </c>
      <c r="AG123" s="3">
        <v>0.34652777777777777</v>
      </c>
      <c r="AH123" s="5" t="s">
        <v>438</v>
      </c>
      <c r="AI123" s="5" t="s">
        <v>27</v>
      </c>
      <c r="AJ123" s="5" t="s">
        <v>376</v>
      </c>
      <c r="AK123" s="5"/>
    </row>
    <row r="124" spans="1:37" s="34" customFormat="1" x14ac:dyDescent="0.25">
      <c r="A124" s="2">
        <v>2</v>
      </c>
      <c r="B124" s="120">
        <v>43070</v>
      </c>
      <c r="C124" s="2">
        <v>3</v>
      </c>
      <c r="D124" s="36">
        <v>3</v>
      </c>
      <c r="E124" s="36"/>
      <c r="F124" s="36"/>
      <c r="G124" s="36"/>
      <c r="H124" s="36"/>
      <c r="I124" s="36">
        <v>32</v>
      </c>
      <c r="J124" s="36"/>
      <c r="K124" s="36"/>
      <c r="L124" s="19"/>
      <c r="M124" s="19"/>
      <c r="N124" s="19"/>
      <c r="O124" s="19"/>
      <c r="P124" s="19"/>
      <c r="Q124" s="43">
        <v>230</v>
      </c>
      <c r="R124" s="19"/>
      <c r="S124" s="19"/>
      <c r="T124" s="5" t="s">
        <v>91</v>
      </c>
      <c r="U124" s="103" t="s">
        <v>106</v>
      </c>
      <c r="V124" s="34" t="s">
        <v>107</v>
      </c>
      <c r="W124" s="29" t="s">
        <v>362</v>
      </c>
      <c r="X124" s="29" t="s">
        <v>134</v>
      </c>
      <c r="Y124" s="5">
        <v>2</v>
      </c>
      <c r="Z124" s="5" t="s">
        <v>29</v>
      </c>
      <c r="AA124" s="5">
        <v>2</v>
      </c>
      <c r="AB124" s="114" t="s">
        <v>75</v>
      </c>
      <c r="AC124" s="5">
        <v>8</v>
      </c>
      <c r="AD124" s="5" t="s">
        <v>49</v>
      </c>
      <c r="AE124" s="5" t="s">
        <v>28</v>
      </c>
      <c r="AF124" s="5" t="s">
        <v>28</v>
      </c>
      <c r="AG124" s="29" t="s">
        <v>351</v>
      </c>
      <c r="AH124" s="5" t="s">
        <v>438</v>
      </c>
      <c r="AI124" s="5" t="s">
        <v>27</v>
      </c>
      <c r="AJ124" s="14" t="s">
        <v>355</v>
      </c>
      <c r="AK124" s="5"/>
    </row>
    <row r="125" spans="1:37" s="34" customFormat="1" x14ac:dyDescent="0.25">
      <c r="A125" s="2">
        <v>2</v>
      </c>
      <c r="B125" s="120">
        <v>43070</v>
      </c>
      <c r="C125" s="2">
        <v>4</v>
      </c>
      <c r="D125" s="10"/>
      <c r="E125" s="10"/>
      <c r="F125" s="10"/>
      <c r="G125" s="10">
        <v>7</v>
      </c>
      <c r="H125" s="10"/>
      <c r="I125" s="27">
        <v>380</v>
      </c>
      <c r="J125" s="10"/>
      <c r="K125" s="10"/>
      <c r="L125" s="16"/>
      <c r="M125" s="16"/>
      <c r="N125" s="16"/>
      <c r="O125" s="16"/>
      <c r="P125" s="16"/>
      <c r="Q125" s="16">
        <v>20</v>
      </c>
      <c r="R125" s="16"/>
      <c r="S125" s="16"/>
      <c r="T125" s="5" t="s">
        <v>24</v>
      </c>
      <c r="U125" s="5" t="s">
        <v>312</v>
      </c>
      <c r="V125" s="34" t="s">
        <v>307</v>
      </c>
      <c r="W125" s="3">
        <v>0.40277777777777773</v>
      </c>
      <c r="X125" s="3">
        <v>0.41388888888888892</v>
      </c>
      <c r="Y125" s="5">
        <v>2</v>
      </c>
      <c r="Z125" s="5" t="s">
        <v>308</v>
      </c>
      <c r="AA125" s="5">
        <v>3</v>
      </c>
      <c r="AB125" s="5" t="s">
        <v>48</v>
      </c>
      <c r="AC125" s="5">
        <v>8</v>
      </c>
      <c r="AD125" s="5" t="s">
        <v>309</v>
      </c>
      <c r="AE125" s="5" t="s">
        <v>28</v>
      </c>
      <c r="AF125" s="5" t="s">
        <v>28</v>
      </c>
      <c r="AG125" s="29" t="s">
        <v>351</v>
      </c>
      <c r="AH125" s="5" t="s">
        <v>438</v>
      </c>
      <c r="AI125" s="5" t="s">
        <v>1062</v>
      </c>
      <c r="AJ125" s="5" t="s">
        <v>310</v>
      </c>
      <c r="AK125" s="31" t="s">
        <v>311</v>
      </c>
    </row>
    <row r="126" spans="1:37" s="34" customFormat="1" x14ac:dyDescent="0.25">
      <c r="A126" s="2">
        <v>2</v>
      </c>
      <c r="B126" s="120">
        <v>43070</v>
      </c>
      <c r="C126" s="2">
        <v>4</v>
      </c>
      <c r="D126" s="10">
        <v>21</v>
      </c>
      <c r="E126" s="10">
        <v>23</v>
      </c>
      <c r="F126" s="10">
        <v>4</v>
      </c>
      <c r="G126" s="10">
        <v>10</v>
      </c>
      <c r="H126" s="10">
        <v>5</v>
      </c>
      <c r="I126" s="10">
        <v>18</v>
      </c>
      <c r="J126" s="10">
        <v>10</v>
      </c>
      <c r="K126" s="10">
        <v>2</v>
      </c>
      <c r="L126" s="16"/>
      <c r="M126" s="16"/>
      <c r="N126" s="16">
        <v>1</v>
      </c>
      <c r="O126" s="16">
        <v>2</v>
      </c>
      <c r="P126" s="16"/>
      <c r="Q126" s="16"/>
      <c r="R126" s="16"/>
      <c r="S126" s="16"/>
      <c r="T126" s="5" t="s">
        <v>63</v>
      </c>
      <c r="U126" s="5" t="s">
        <v>47</v>
      </c>
      <c r="V126" s="34" t="s">
        <v>702</v>
      </c>
      <c r="W126" s="3">
        <v>0.50694444444444442</v>
      </c>
      <c r="X126" s="3">
        <v>0.51736111111111105</v>
      </c>
      <c r="Y126" s="5">
        <v>2</v>
      </c>
      <c r="Z126" s="5" t="s">
        <v>29</v>
      </c>
      <c r="AA126" s="5">
        <v>2</v>
      </c>
      <c r="AB126" s="5" t="s">
        <v>26</v>
      </c>
      <c r="AC126" s="5">
        <v>8</v>
      </c>
      <c r="AD126" s="5" t="s">
        <v>377</v>
      </c>
      <c r="AE126" s="5" t="s">
        <v>28</v>
      </c>
      <c r="AF126" s="5" t="s">
        <v>28</v>
      </c>
      <c r="AG126" s="3">
        <v>0.34652777777777777</v>
      </c>
      <c r="AH126" s="5" t="s">
        <v>438</v>
      </c>
      <c r="AI126" s="5" t="s">
        <v>27</v>
      </c>
      <c r="AJ126" s="14" t="s">
        <v>378</v>
      </c>
      <c r="AK126" s="5"/>
    </row>
    <row r="127" spans="1:37" s="34" customFormat="1" x14ac:dyDescent="0.25">
      <c r="A127" s="2">
        <v>2</v>
      </c>
      <c r="B127" s="120">
        <v>43070</v>
      </c>
      <c r="C127" s="2">
        <v>4</v>
      </c>
      <c r="D127" s="257">
        <v>139</v>
      </c>
      <c r="E127" s="257">
        <v>48</v>
      </c>
      <c r="F127" s="10">
        <v>4</v>
      </c>
      <c r="G127" s="257">
        <v>4</v>
      </c>
      <c r="H127" s="10">
        <v>13</v>
      </c>
      <c r="I127" s="10">
        <v>86</v>
      </c>
      <c r="J127" s="257">
        <v>400</v>
      </c>
      <c r="K127" s="10">
        <v>5</v>
      </c>
      <c r="L127" s="16"/>
      <c r="M127" s="16"/>
      <c r="N127" s="16"/>
      <c r="O127" s="16">
        <v>2</v>
      </c>
      <c r="P127" s="16"/>
      <c r="Q127" s="16">
        <v>30</v>
      </c>
      <c r="R127" s="16"/>
      <c r="S127" s="16"/>
      <c r="T127" s="5" t="s">
        <v>63</v>
      </c>
      <c r="U127" s="5" t="s">
        <v>53</v>
      </c>
      <c r="V127" s="34" t="s">
        <v>703</v>
      </c>
      <c r="W127" s="3">
        <v>0.52222222222222225</v>
      </c>
      <c r="X127" s="3">
        <v>0.53333333333333333</v>
      </c>
      <c r="Y127" s="5">
        <v>2</v>
      </c>
      <c r="Z127" s="5" t="s">
        <v>379</v>
      </c>
      <c r="AA127" s="5">
        <v>2</v>
      </c>
      <c r="AB127" s="5" t="s">
        <v>26</v>
      </c>
      <c r="AC127" s="5">
        <v>8</v>
      </c>
      <c r="AD127" s="5" t="s">
        <v>27</v>
      </c>
      <c r="AE127" s="5" t="s">
        <v>28</v>
      </c>
      <c r="AF127" s="5" t="s">
        <v>28</v>
      </c>
      <c r="AG127" s="3">
        <v>0.34236111111111112</v>
      </c>
      <c r="AH127" s="5" t="s">
        <v>438</v>
      </c>
      <c r="AI127" s="5" t="s">
        <v>27</v>
      </c>
      <c r="AJ127" s="255" t="s">
        <v>387</v>
      </c>
      <c r="AK127" s="5"/>
    </row>
    <row r="128" spans="1:37" s="34" customFormat="1" x14ac:dyDescent="0.25">
      <c r="A128" s="2">
        <v>2</v>
      </c>
      <c r="B128" s="120">
        <v>43070</v>
      </c>
      <c r="C128" s="2">
        <v>4</v>
      </c>
      <c r="D128" s="10">
        <v>6</v>
      </c>
      <c r="E128" s="10">
        <v>2</v>
      </c>
      <c r="F128" s="10"/>
      <c r="G128" s="10">
        <v>3</v>
      </c>
      <c r="H128" s="10">
        <v>4</v>
      </c>
      <c r="I128" s="10">
        <v>22</v>
      </c>
      <c r="J128" s="10"/>
      <c r="K128" s="10">
        <v>3</v>
      </c>
      <c r="L128" s="16"/>
      <c r="M128" s="16"/>
      <c r="N128" s="16"/>
      <c r="O128" s="16"/>
      <c r="P128" s="16"/>
      <c r="Q128" s="16"/>
      <c r="R128" s="16"/>
      <c r="S128" s="16"/>
      <c r="T128" s="5" t="s">
        <v>63</v>
      </c>
      <c r="U128" s="5" t="s">
        <v>52</v>
      </c>
      <c r="V128" s="34" t="s">
        <v>704</v>
      </c>
      <c r="W128" s="3">
        <v>0.53819444444444442</v>
      </c>
      <c r="X128" s="3">
        <v>0.54861111111111105</v>
      </c>
      <c r="Y128" s="5">
        <v>2</v>
      </c>
      <c r="Z128" s="5" t="s">
        <v>29</v>
      </c>
      <c r="AA128" s="5">
        <v>3</v>
      </c>
      <c r="AB128" s="5" t="s">
        <v>26</v>
      </c>
      <c r="AC128" s="5">
        <v>8</v>
      </c>
      <c r="AD128" s="5" t="s">
        <v>27</v>
      </c>
      <c r="AE128" s="5" t="s">
        <v>28</v>
      </c>
      <c r="AF128" s="5" t="s">
        <v>28</v>
      </c>
      <c r="AG128" s="3">
        <v>0.34652777777777777</v>
      </c>
      <c r="AH128" s="5" t="s">
        <v>438</v>
      </c>
      <c r="AI128" s="5" t="s">
        <v>27</v>
      </c>
      <c r="AJ128" s="5" t="s">
        <v>380</v>
      </c>
      <c r="AK128" s="5"/>
    </row>
    <row r="129" spans="1:37" s="34" customFormat="1" x14ac:dyDescent="0.25">
      <c r="A129" s="2">
        <v>2</v>
      </c>
      <c r="B129" s="120">
        <v>43070</v>
      </c>
      <c r="C129" s="2">
        <v>4</v>
      </c>
      <c r="D129" s="10">
        <v>4</v>
      </c>
      <c r="E129" s="10"/>
      <c r="F129" s="10"/>
      <c r="G129" s="10">
        <v>9</v>
      </c>
      <c r="H129" s="10">
        <v>2</v>
      </c>
      <c r="I129" s="10">
        <v>31</v>
      </c>
      <c r="J129" s="10"/>
      <c r="K129" s="10"/>
      <c r="L129" s="16"/>
      <c r="M129" s="16"/>
      <c r="N129" s="16"/>
      <c r="O129" s="16">
        <v>1</v>
      </c>
      <c r="P129" s="16"/>
      <c r="Q129" s="16">
        <v>5</v>
      </c>
      <c r="R129" s="16"/>
      <c r="S129" s="16"/>
      <c r="T129" s="5" t="s">
        <v>63</v>
      </c>
      <c r="U129" s="5" t="s">
        <v>57</v>
      </c>
      <c r="V129" s="34" t="s">
        <v>705</v>
      </c>
      <c r="W129" s="3">
        <v>0.5541666666666667</v>
      </c>
      <c r="X129" s="3">
        <v>0.5625</v>
      </c>
      <c r="Y129" s="5">
        <v>2</v>
      </c>
      <c r="Z129" s="5" t="s">
        <v>29</v>
      </c>
      <c r="AA129" s="5">
        <v>3</v>
      </c>
      <c r="AB129" s="5" t="s">
        <v>26</v>
      </c>
      <c r="AC129" s="5">
        <v>7</v>
      </c>
      <c r="AD129" s="5" t="s">
        <v>27</v>
      </c>
      <c r="AE129" s="5" t="s">
        <v>28</v>
      </c>
      <c r="AF129" s="5" t="s">
        <v>28</v>
      </c>
      <c r="AG129" s="3">
        <v>0.34652777777777777</v>
      </c>
      <c r="AH129" s="5" t="s">
        <v>438</v>
      </c>
      <c r="AI129" s="5" t="s">
        <v>27</v>
      </c>
      <c r="AJ129" s="5"/>
      <c r="AK129" s="5"/>
    </row>
    <row r="130" spans="1:37" s="34" customFormat="1" x14ac:dyDescent="0.25">
      <c r="A130" s="2">
        <v>2</v>
      </c>
      <c r="B130" s="120">
        <v>43070</v>
      </c>
      <c r="C130" s="2">
        <v>4</v>
      </c>
      <c r="D130" s="10">
        <v>4</v>
      </c>
      <c r="E130" s="10">
        <v>5</v>
      </c>
      <c r="F130" s="10"/>
      <c r="G130" s="10">
        <v>2</v>
      </c>
      <c r="H130" s="21">
        <v>1</v>
      </c>
      <c r="I130" s="10">
        <v>150</v>
      </c>
      <c r="J130" s="10"/>
      <c r="K130" s="10">
        <v>3</v>
      </c>
      <c r="L130" s="16"/>
      <c r="M130" s="16"/>
      <c r="N130" s="16">
        <v>1</v>
      </c>
      <c r="O130" s="16"/>
      <c r="P130" s="16"/>
      <c r="Q130" s="16">
        <v>30</v>
      </c>
      <c r="R130" s="16"/>
      <c r="S130" s="16"/>
      <c r="T130" s="5" t="s">
        <v>63</v>
      </c>
      <c r="U130" s="5" t="s">
        <v>58</v>
      </c>
      <c r="V130" s="34" t="s">
        <v>706</v>
      </c>
      <c r="W130" s="3">
        <v>0.56597222222222221</v>
      </c>
      <c r="X130" s="3">
        <v>0.57638888888888895</v>
      </c>
      <c r="Y130" s="5">
        <v>2</v>
      </c>
      <c r="Z130" s="5" t="s">
        <v>29</v>
      </c>
      <c r="AA130" s="5">
        <v>3</v>
      </c>
      <c r="AB130" s="5" t="s">
        <v>26</v>
      </c>
      <c r="AC130" s="5">
        <v>7</v>
      </c>
      <c r="AD130" s="5" t="s">
        <v>27</v>
      </c>
      <c r="AE130" s="5" t="s">
        <v>28</v>
      </c>
      <c r="AF130" s="5" t="s">
        <v>28</v>
      </c>
      <c r="AG130" s="3">
        <v>0.34652777777777777</v>
      </c>
      <c r="AH130" s="5" t="s">
        <v>1026</v>
      </c>
      <c r="AI130" s="5" t="s">
        <v>27</v>
      </c>
      <c r="AJ130" s="14" t="s">
        <v>382</v>
      </c>
      <c r="AK130" s="5" t="s">
        <v>385</v>
      </c>
    </row>
    <row r="131" spans="1:37" s="34" customFormat="1" x14ac:dyDescent="0.25">
      <c r="A131" s="2">
        <v>2</v>
      </c>
      <c r="B131" s="120">
        <v>43070</v>
      </c>
      <c r="C131" s="2">
        <v>4</v>
      </c>
      <c r="D131" s="10">
        <v>7</v>
      </c>
      <c r="E131" s="10"/>
      <c r="F131" s="10"/>
      <c r="G131" s="10">
        <v>9</v>
      </c>
      <c r="H131" s="10">
        <v>1</v>
      </c>
      <c r="I131" s="10">
        <v>4</v>
      </c>
      <c r="J131" s="10"/>
      <c r="K131" s="10"/>
      <c r="L131" s="16"/>
      <c r="M131" s="16"/>
      <c r="N131" s="16"/>
      <c r="O131" s="16"/>
      <c r="P131" s="16"/>
      <c r="Q131" s="16">
        <v>2</v>
      </c>
      <c r="R131" s="16"/>
      <c r="S131" s="16"/>
      <c r="T131" s="5" t="s">
        <v>24</v>
      </c>
      <c r="U131" s="5" t="s">
        <v>334</v>
      </c>
      <c r="V131" s="34" t="s">
        <v>335</v>
      </c>
      <c r="W131" s="3">
        <v>0.60347222222222219</v>
      </c>
      <c r="X131" s="3">
        <v>0.60763888888888895</v>
      </c>
      <c r="Y131" s="5">
        <v>3</v>
      </c>
      <c r="Z131" s="5" t="s">
        <v>29</v>
      </c>
      <c r="AA131" s="108" t="s">
        <v>336</v>
      </c>
      <c r="AB131" s="5" t="s">
        <v>26</v>
      </c>
      <c r="AC131" s="5">
        <v>6</v>
      </c>
      <c r="AD131" s="5" t="s">
        <v>27</v>
      </c>
      <c r="AE131" s="5" t="s">
        <v>28</v>
      </c>
      <c r="AF131" s="5" t="s">
        <v>28</v>
      </c>
      <c r="AG131" s="29" t="s">
        <v>351</v>
      </c>
      <c r="AH131" s="5" t="s">
        <v>445</v>
      </c>
      <c r="AI131" s="5" t="s">
        <v>27</v>
      </c>
      <c r="AJ131" s="5"/>
      <c r="AK131" s="5"/>
    </row>
    <row r="132" spans="1:37" s="34" customFormat="1" x14ac:dyDescent="0.25">
      <c r="A132" s="2">
        <v>2</v>
      </c>
      <c r="B132" s="120">
        <v>43070</v>
      </c>
      <c r="C132" s="2">
        <v>4</v>
      </c>
      <c r="D132" s="10">
        <v>88</v>
      </c>
      <c r="E132" s="10"/>
      <c r="F132" s="10"/>
      <c r="G132" s="10"/>
      <c r="H132" s="27">
        <v>3</v>
      </c>
      <c r="I132" s="10"/>
      <c r="J132" s="10"/>
      <c r="K132" s="10"/>
      <c r="L132" s="16"/>
      <c r="M132" s="16"/>
      <c r="N132" s="16"/>
      <c r="O132" s="16"/>
      <c r="P132" s="16"/>
      <c r="Q132" s="16"/>
      <c r="R132" s="16"/>
      <c r="S132" s="16"/>
      <c r="T132" s="5" t="s">
        <v>24</v>
      </c>
      <c r="U132" s="5" t="s">
        <v>337</v>
      </c>
      <c r="V132" s="34" t="s">
        <v>338</v>
      </c>
      <c r="W132" s="3">
        <v>0.6333333333333333</v>
      </c>
      <c r="X132" s="3">
        <v>0.63958333333333328</v>
      </c>
      <c r="Y132" s="5">
        <v>3</v>
      </c>
      <c r="Z132" s="5" t="s">
        <v>29</v>
      </c>
      <c r="AA132" s="108" t="s">
        <v>336</v>
      </c>
      <c r="AB132" s="5" t="s">
        <v>26</v>
      </c>
      <c r="AC132" s="5">
        <v>6</v>
      </c>
      <c r="AD132" s="5" t="s">
        <v>339</v>
      </c>
      <c r="AE132" s="5" t="s">
        <v>31</v>
      </c>
      <c r="AF132" s="111">
        <v>0.2</v>
      </c>
      <c r="AG132" s="29" t="s">
        <v>351</v>
      </c>
      <c r="AH132" s="5" t="s">
        <v>445</v>
      </c>
      <c r="AI132" s="5" t="s">
        <v>1063</v>
      </c>
      <c r="AJ132" s="5" t="s">
        <v>347</v>
      </c>
      <c r="AK132" s="31" t="s">
        <v>340</v>
      </c>
    </row>
    <row r="133" spans="1:37" s="34" customFormat="1" x14ac:dyDescent="0.25">
      <c r="A133" s="2">
        <v>2</v>
      </c>
      <c r="B133" s="120">
        <v>43070</v>
      </c>
      <c r="C133" s="2">
        <v>4</v>
      </c>
      <c r="D133" s="10">
        <v>17</v>
      </c>
      <c r="E133" s="10"/>
      <c r="F133" s="10"/>
      <c r="G133" s="27">
        <v>1</v>
      </c>
      <c r="H133" s="10"/>
      <c r="I133" s="10">
        <v>1</v>
      </c>
      <c r="J133" s="10"/>
      <c r="K133" s="10"/>
      <c r="L133" s="16"/>
      <c r="M133" s="16"/>
      <c r="N133" s="16"/>
      <c r="O133" s="16"/>
      <c r="P133" s="16"/>
      <c r="Q133" s="16"/>
      <c r="R133" s="16"/>
      <c r="S133" s="16"/>
      <c r="T133" s="5" t="s">
        <v>24</v>
      </c>
      <c r="U133" s="5" t="s">
        <v>341</v>
      </c>
      <c r="V133" s="34" t="s">
        <v>342</v>
      </c>
      <c r="W133" s="3">
        <v>0.65069444444444446</v>
      </c>
      <c r="X133" s="3">
        <v>0.66111111111111109</v>
      </c>
      <c r="Y133" s="5" t="s">
        <v>343</v>
      </c>
      <c r="Z133" s="5" t="s">
        <v>344</v>
      </c>
      <c r="AA133" s="5">
        <v>5</v>
      </c>
      <c r="AB133" s="5" t="s">
        <v>26</v>
      </c>
      <c r="AC133" s="5">
        <v>7</v>
      </c>
      <c r="AD133" s="5" t="s">
        <v>345</v>
      </c>
      <c r="AE133" s="5" t="s">
        <v>31</v>
      </c>
      <c r="AF133" s="111">
        <v>0.5</v>
      </c>
      <c r="AG133" s="29" t="s">
        <v>351</v>
      </c>
      <c r="AH133" s="5" t="s">
        <v>445</v>
      </c>
      <c r="AI133" s="5" t="s">
        <v>1064</v>
      </c>
      <c r="AJ133" s="5" t="s">
        <v>348</v>
      </c>
      <c r="AK133" s="31" t="s">
        <v>346</v>
      </c>
    </row>
    <row r="134" spans="1:37" s="34" customFormat="1" x14ac:dyDescent="0.25">
      <c r="A134" s="2">
        <v>2</v>
      </c>
      <c r="B134" s="120">
        <v>43070</v>
      </c>
      <c r="C134" s="2">
        <v>5</v>
      </c>
      <c r="D134" s="10"/>
      <c r="E134" s="10"/>
      <c r="F134" s="10"/>
      <c r="G134" s="10"/>
      <c r="H134" s="10">
        <v>2</v>
      </c>
      <c r="I134" s="27">
        <v>230</v>
      </c>
      <c r="J134" s="27">
        <v>30</v>
      </c>
      <c r="K134" s="10"/>
      <c r="L134" s="16"/>
      <c r="M134" s="16"/>
      <c r="N134" s="16"/>
      <c r="O134" s="16">
        <v>1</v>
      </c>
      <c r="P134" s="16"/>
      <c r="Q134" s="16"/>
      <c r="R134" s="16"/>
      <c r="S134" s="16"/>
      <c r="T134" s="5" t="s">
        <v>24</v>
      </c>
      <c r="U134" s="5" t="s">
        <v>64</v>
      </c>
      <c r="V134" s="34" t="s">
        <v>313</v>
      </c>
      <c r="W134" s="3">
        <v>0.44097222222222227</v>
      </c>
      <c r="X134" s="3">
        <v>0.45902777777777781</v>
      </c>
      <c r="Y134" s="5">
        <v>2</v>
      </c>
      <c r="Z134" s="5" t="s">
        <v>314</v>
      </c>
      <c r="AA134" s="5">
        <v>3</v>
      </c>
      <c r="AB134" s="5" t="s">
        <v>48</v>
      </c>
      <c r="AC134" s="5">
        <v>8</v>
      </c>
      <c r="AD134" s="5" t="s">
        <v>315</v>
      </c>
      <c r="AE134" s="5" t="s">
        <v>28</v>
      </c>
      <c r="AF134" s="5" t="s">
        <v>28</v>
      </c>
      <c r="AG134" s="29" t="s">
        <v>351</v>
      </c>
      <c r="AH134" s="5" t="s">
        <v>438</v>
      </c>
      <c r="AI134" s="5" t="s">
        <v>1065</v>
      </c>
      <c r="AJ134" s="5" t="s">
        <v>317</v>
      </c>
      <c r="AK134" s="31" t="s">
        <v>316</v>
      </c>
    </row>
    <row r="135" spans="1:37" s="34" customFormat="1" x14ac:dyDescent="0.25">
      <c r="A135" s="2">
        <v>2</v>
      </c>
      <c r="B135" s="120">
        <v>43070</v>
      </c>
      <c r="C135" s="2">
        <v>5</v>
      </c>
      <c r="D135" s="10">
        <v>4</v>
      </c>
      <c r="E135" s="10">
        <v>2</v>
      </c>
      <c r="F135" s="10"/>
      <c r="G135" s="10">
        <v>1</v>
      </c>
      <c r="H135" s="10">
        <v>1</v>
      </c>
      <c r="I135" s="27">
        <v>24</v>
      </c>
      <c r="J135" s="10"/>
      <c r="K135" s="10"/>
      <c r="L135" s="16"/>
      <c r="M135" s="16"/>
      <c r="N135" s="16"/>
      <c r="O135" s="16">
        <v>1</v>
      </c>
      <c r="P135" s="16"/>
      <c r="Q135" s="16"/>
      <c r="R135" s="16"/>
      <c r="S135" s="16"/>
      <c r="T135" s="5" t="s">
        <v>24</v>
      </c>
      <c r="U135" s="5" t="s">
        <v>318</v>
      </c>
      <c r="V135" s="34" t="s">
        <v>319</v>
      </c>
      <c r="W135" s="3">
        <v>0.4777777777777778</v>
      </c>
      <c r="X135" s="3">
        <v>0.48680555555555555</v>
      </c>
      <c r="Y135" s="5" t="s">
        <v>320</v>
      </c>
      <c r="Z135" s="5" t="s">
        <v>29</v>
      </c>
      <c r="AA135" s="5">
        <v>3</v>
      </c>
      <c r="AB135" s="5" t="s">
        <v>48</v>
      </c>
      <c r="AC135" s="5">
        <v>7</v>
      </c>
      <c r="AD135" s="5" t="s">
        <v>27</v>
      </c>
      <c r="AE135" s="5" t="s">
        <v>28</v>
      </c>
      <c r="AF135" s="5" t="s">
        <v>28</v>
      </c>
      <c r="AG135" s="29" t="s">
        <v>351</v>
      </c>
      <c r="AH135" s="5" t="s">
        <v>1026</v>
      </c>
      <c r="AI135" s="5" t="s">
        <v>27</v>
      </c>
      <c r="AJ135" s="5"/>
      <c r="AK135" s="31" t="s">
        <v>321</v>
      </c>
    </row>
    <row r="136" spans="1:37" s="34" customFormat="1" x14ac:dyDescent="0.25">
      <c r="A136" s="2">
        <v>2</v>
      </c>
      <c r="B136" s="120">
        <v>43070</v>
      </c>
      <c r="C136" s="2">
        <v>5</v>
      </c>
      <c r="D136" s="10">
        <v>10</v>
      </c>
      <c r="E136" s="10">
        <v>4</v>
      </c>
      <c r="F136" s="10"/>
      <c r="G136" s="10">
        <v>3</v>
      </c>
      <c r="H136" s="10">
        <v>3</v>
      </c>
      <c r="I136" s="10">
        <v>250</v>
      </c>
      <c r="J136" s="10"/>
      <c r="K136" s="10"/>
      <c r="L136" s="16"/>
      <c r="M136" s="16"/>
      <c r="N136" s="16"/>
      <c r="O136" s="28">
        <v>1</v>
      </c>
      <c r="P136" s="16"/>
      <c r="Q136" s="16"/>
      <c r="R136" s="16"/>
      <c r="S136" s="16"/>
      <c r="T136" s="5" t="s">
        <v>63</v>
      </c>
      <c r="U136" s="5" t="s">
        <v>79</v>
      </c>
      <c r="V136" s="34" t="s">
        <v>707</v>
      </c>
      <c r="W136" s="3">
        <v>0.59375</v>
      </c>
      <c r="X136" s="3">
        <v>0.60763888888888895</v>
      </c>
      <c r="Y136" s="108" t="s">
        <v>25</v>
      </c>
      <c r="Z136" s="5" t="s">
        <v>29</v>
      </c>
      <c r="AA136" s="5">
        <v>3</v>
      </c>
      <c r="AB136" s="5" t="s">
        <v>26</v>
      </c>
      <c r="AC136" s="5">
        <v>8</v>
      </c>
      <c r="AD136" s="5" t="s">
        <v>27</v>
      </c>
      <c r="AE136" s="5" t="s">
        <v>28</v>
      </c>
      <c r="AF136" s="5" t="s">
        <v>28</v>
      </c>
      <c r="AG136" s="3">
        <v>0.34652777777777777</v>
      </c>
      <c r="AH136" s="5" t="s">
        <v>1026</v>
      </c>
      <c r="AI136" s="5" t="s">
        <v>27</v>
      </c>
      <c r="AJ136" s="14" t="s">
        <v>383</v>
      </c>
      <c r="AK136" s="31" t="s">
        <v>386</v>
      </c>
    </row>
    <row r="137" spans="1:37" s="34" customFormat="1" x14ac:dyDescent="0.25">
      <c r="A137" s="2">
        <v>2</v>
      </c>
      <c r="B137" s="120">
        <v>43070</v>
      </c>
      <c r="C137" s="2">
        <v>5</v>
      </c>
      <c r="D137" s="10">
        <v>7</v>
      </c>
      <c r="E137" s="10">
        <v>1</v>
      </c>
      <c r="F137" s="10"/>
      <c r="G137" s="10">
        <v>2</v>
      </c>
      <c r="H137" s="10">
        <v>8</v>
      </c>
      <c r="I137" s="10">
        <v>35</v>
      </c>
      <c r="J137" s="10">
        <v>8</v>
      </c>
      <c r="K137" s="10">
        <v>1</v>
      </c>
      <c r="L137" s="16"/>
      <c r="M137" s="16"/>
      <c r="N137" s="16"/>
      <c r="O137" s="16"/>
      <c r="P137" s="16"/>
      <c r="Q137" s="16">
        <v>35</v>
      </c>
      <c r="R137" s="16"/>
      <c r="S137" s="16"/>
      <c r="T137" s="5" t="s">
        <v>63</v>
      </c>
      <c r="U137" s="5" t="s">
        <v>60</v>
      </c>
      <c r="V137" s="34" t="s">
        <v>708</v>
      </c>
      <c r="W137" s="3">
        <v>0.61249999999999993</v>
      </c>
      <c r="X137" s="3">
        <v>0.625</v>
      </c>
      <c r="Y137" s="5">
        <v>3</v>
      </c>
      <c r="Z137" s="5" t="s">
        <v>29</v>
      </c>
      <c r="AA137" s="5">
        <v>3</v>
      </c>
      <c r="AB137" s="5" t="s">
        <v>26</v>
      </c>
      <c r="AC137" s="5">
        <v>8</v>
      </c>
      <c r="AD137" s="5" t="s">
        <v>27</v>
      </c>
      <c r="AE137" s="5" t="s">
        <v>28</v>
      </c>
      <c r="AF137" s="5" t="s">
        <v>28</v>
      </c>
      <c r="AG137" s="3">
        <v>0.34652777777777777</v>
      </c>
      <c r="AH137" s="5" t="s">
        <v>445</v>
      </c>
      <c r="AI137" s="5" t="s">
        <v>27</v>
      </c>
      <c r="AJ137" s="5" t="s">
        <v>384</v>
      </c>
      <c r="AK137" s="5"/>
    </row>
    <row r="138" spans="1:37" s="34" customFormat="1" x14ac:dyDescent="0.25">
      <c r="A138" s="2">
        <v>2</v>
      </c>
      <c r="B138" s="120">
        <v>43070</v>
      </c>
      <c r="C138" s="2">
        <v>6</v>
      </c>
      <c r="D138" s="10">
        <v>2</v>
      </c>
      <c r="E138" s="10"/>
      <c r="F138" s="10"/>
      <c r="G138" s="10"/>
      <c r="H138" s="10">
        <v>2</v>
      </c>
      <c r="I138" s="10">
        <v>4</v>
      </c>
      <c r="J138" s="10"/>
      <c r="K138" s="10"/>
      <c r="L138" s="16"/>
      <c r="M138" s="16"/>
      <c r="N138" s="16"/>
      <c r="O138" s="16">
        <v>2</v>
      </c>
      <c r="P138" s="16"/>
      <c r="Q138" s="16"/>
      <c r="R138" s="16"/>
      <c r="S138" s="16"/>
      <c r="T138" s="5" t="s">
        <v>24</v>
      </c>
      <c r="U138" s="5" t="s">
        <v>322</v>
      </c>
      <c r="V138" s="34" t="s">
        <v>323</v>
      </c>
      <c r="W138" s="3">
        <v>0.50138888888888888</v>
      </c>
      <c r="X138" s="3">
        <v>0.5083333333333333</v>
      </c>
      <c r="Y138" s="5">
        <v>2</v>
      </c>
      <c r="Z138" s="5" t="s">
        <v>29</v>
      </c>
      <c r="AA138" s="5">
        <v>3</v>
      </c>
      <c r="AB138" s="5" t="s">
        <v>75</v>
      </c>
      <c r="AC138" s="5">
        <v>7</v>
      </c>
      <c r="AD138" s="5" t="s">
        <v>27</v>
      </c>
      <c r="AE138" s="5" t="s">
        <v>31</v>
      </c>
      <c r="AF138" s="111">
        <v>0.5</v>
      </c>
      <c r="AG138" s="29" t="s">
        <v>351</v>
      </c>
      <c r="AH138" s="5" t="s">
        <v>1026</v>
      </c>
      <c r="AI138" s="5" t="s">
        <v>27</v>
      </c>
      <c r="AJ138" s="5"/>
      <c r="AK138" s="5"/>
    </row>
    <row r="139" spans="1:37" s="34" customFormat="1" x14ac:dyDescent="0.25">
      <c r="A139" s="2">
        <v>2</v>
      </c>
      <c r="B139" s="120">
        <v>43070</v>
      </c>
      <c r="C139" s="2">
        <v>6</v>
      </c>
      <c r="D139" s="10"/>
      <c r="E139" s="10"/>
      <c r="F139" s="10"/>
      <c r="G139" s="10"/>
      <c r="H139" s="10">
        <v>3</v>
      </c>
      <c r="I139" s="10">
        <v>8</v>
      </c>
      <c r="J139" s="10"/>
      <c r="K139" s="10"/>
      <c r="L139" s="16"/>
      <c r="M139" s="16"/>
      <c r="N139" s="16"/>
      <c r="O139" s="16"/>
      <c r="P139" s="16"/>
      <c r="Q139" s="16"/>
      <c r="R139" s="16"/>
      <c r="S139" s="16"/>
      <c r="T139" s="5" t="s">
        <v>24</v>
      </c>
      <c r="U139" s="5" t="s">
        <v>68</v>
      </c>
      <c r="V139" s="34" t="s">
        <v>324</v>
      </c>
      <c r="W139" s="3">
        <v>0.52569444444444446</v>
      </c>
      <c r="X139" s="3">
        <v>0.53749999999999998</v>
      </c>
      <c r="Y139" s="5" t="s">
        <v>325</v>
      </c>
      <c r="Z139" s="5" t="s">
        <v>29</v>
      </c>
      <c r="AA139" s="5">
        <v>3</v>
      </c>
      <c r="AB139" s="5" t="s">
        <v>75</v>
      </c>
      <c r="AC139" s="5">
        <v>7</v>
      </c>
      <c r="AD139" s="5" t="s">
        <v>27</v>
      </c>
      <c r="AE139" s="5" t="s">
        <v>28</v>
      </c>
      <c r="AF139" s="5" t="s">
        <v>28</v>
      </c>
      <c r="AG139" s="29" t="s">
        <v>351</v>
      </c>
      <c r="AH139" s="5" t="s">
        <v>1026</v>
      </c>
      <c r="AI139" s="5" t="s">
        <v>27</v>
      </c>
      <c r="AJ139" s="5" t="s">
        <v>326</v>
      </c>
      <c r="AK139" s="5"/>
    </row>
    <row r="140" spans="1:37" s="34" customFormat="1" x14ac:dyDescent="0.25">
      <c r="A140" s="2">
        <v>2</v>
      </c>
      <c r="B140" s="120">
        <v>43070</v>
      </c>
      <c r="C140" s="2">
        <v>6</v>
      </c>
      <c r="D140" s="10"/>
      <c r="E140" s="10"/>
      <c r="F140" s="10"/>
      <c r="G140" s="10"/>
      <c r="H140" s="10"/>
      <c r="I140" s="10">
        <v>54</v>
      </c>
      <c r="J140" s="10"/>
      <c r="K140" s="10"/>
      <c r="L140" s="16"/>
      <c r="M140" s="16"/>
      <c r="N140" s="16"/>
      <c r="O140" s="16"/>
      <c r="P140" s="16"/>
      <c r="Q140" s="16">
        <v>41</v>
      </c>
      <c r="R140" s="16"/>
      <c r="S140" s="16"/>
      <c r="T140" s="5" t="s">
        <v>24</v>
      </c>
      <c r="U140" s="5" t="s">
        <v>327</v>
      </c>
      <c r="V140" s="34" t="s">
        <v>328</v>
      </c>
      <c r="W140" s="3">
        <v>0.55555555555555558</v>
      </c>
      <c r="X140" s="3">
        <v>0.57013888888888886</v>
      </c>
      <c r="Y140" s="5">
        <v>3</v>
      </c>
      <c r="Z140" s="5" t="s">
        <v>329</v>
      </c>
      <c r="AA140" s="108" t="s">
        <v>245</v>
      </c>
      <c r="AB140" s="5" t="s">
        <v>75</v>
      </c>
      <c r="AC140" s="5">
        <v>6</v>
      </c>
      <c r="AD140" s="5" t="s">
        <v>27</v>
      </c>
      <c r="AE140" s="5" t="s">
        <v>31</v>
      </c>
      <c r="AF140" s="111">
        <v>0.05</v>
      </c>
      <c r="AG140" s="29" t="s">
        <v>351</v>
      </c>
      <c r="AH140" s="5" t="s">
        <v>1026</v>
      </c>
      <c r="AI140" s="5" t="s">
        <v>1066</v>
      </c>
      <c r="AJ140" s="5" t="s">
        <v>330</v>
      </c>
      <c r="AK140" s="5"/>
    </row>
    <row r="141" spans="1:37" s="34" customFormat="1" x14ac:dyDescent="0.25">
      <c r="A141" s="2">
        <v>2</v>
      </c>
      <c r="B141" s="120">
        <v>43070</v>
      </c>
      <c r="C141" s="2">
        <v>7</v>
      </c>
      <c r="D141" s="10">
        <v>10</v>
      </c>
      <c r="E141" s="10"/>
      <c r="F141" s="10"/>
      <c r="G141" s="10"/>
      <c r="H141" s="10">
        <v>1</v>
      </c>
      <c r="I141" s="10">
        <v>1</v>
      </c>
      <c r="J141" s="10"/>
      <c r="K141" s="10"/>
      <c r="L141" s="16"/>
      <c r="M141" s="16"/>
      <c r="N141" s="16"/>
      <c r="O141" s="16"/>
      <c r="P141" s="16"/>
      <c r="Q141" s="16"/>
      <c r="R141" s="16"/>
      <c r="S141" s="16"/>
      <c r="T141" s="5" t="s">
        <v>24</v>
      </c>
      <c r="U141" s="5" t="s">
        <v>327</v>
      </c>
      <c r="V141" s="34" t="s">
        <v>331</v>
      </c>
      <c r="W141" s="3">
        <v>0.57152777777777775</v>
      </c>
      <c r="X141" s="3">
        <v>0.57847222222222217</v>
      </c>
      <c r="Y141" s="5">
        <v>3</v>
      </c>
      <c r="Z141" s="5" t="s">
        <v>29</v>
      </c>
      <c r="AA141" s="108" t="s">
        <v>245</v>
      </c>
      <c r="AB141" s="5" t="s">
        <v>75</v>
      </c>
      <c r="AC141" s="5">
        <v>7</v>
      </c>
      <c r="AD141" s="5" t="s">
        <v>32</v>
      </c>
      <c r="AE141" s="5" t="s">
        <v>31</v>
      </c>
      <c r="AF141" s="111">
        <v>0.2</v>
      </c>
      <c r="AG141" s="29" t="s">
        <v>351</v>
      </c>
      <c r="AH141" s="5" t="s">
        <v>1026</v>
      </c>
      <c r="AI141" s="5" t="s">
        <v>1067</v>
      </c>
      <c r="AJ141" s="5" t="s">
        <v>332</v>
      </c>
      <c r="AK141" s="5"/>
    </row>
    <row r="142" spans="1:37" s="34" customFormat="1" x14ac:dyDescent="0.25">
      <c r="A142" s="2">
        <v>2</v>
      </c>
      <c r="B142" s="120">
        <v>43081</v>
      </c>
      <c r="C142" s="2">
        <v>7</v>
      </c>
      <c r="D142" s="10">
        <v>36</v>
      </c>
      <c r="E142" s="10">
        <v>15</v>
      </c>
      <c r="F142" s="10">
        <v>9</v>
      </c>
      <c r="G142" s="10">
        <v>2</v>
      </c>
      <c r="H142" s="10">
        <v>19</v>
      </c>
      <c r="I142" s="10">
        <v>63</v>
      </c>
      <c r="J142" s="10"/>
      <c r="K142" s="10">
        <v>1</v>
      </c>
      <c r="L142" s="16"/>
      <c r="M142" s="16"/>
      <c r="N142" s="16"/>
      <c r="O142" s="16"/>
      <c r="P142" s="16"/>
      <c r="Q142" s="16"/>
      <c r="R142" s="16"/>
      <c r="S142" s="16"/>
      <c r="T142" s="5" t="s">
        <v>63</v>
      </c>
      <c r="U142" s="5" t="s">
        <v>155</v>
      </c>
      <c r="V142" s="34" t="s">
        <v>455</v>
      </c>
      <c r="W142" s="3">
        <v>0.51041666666666663</v>
      </c>
      <c r="X142" s="3">
        <v>0.52430555555555558</v>
      </c>
      <c r="Y142" s="5">
        <v>1</v>
      </c>
      <c r="Z142" s="5" t="s">
        <v>29</v>
      </c>
      <c r="AA142" s="108">
        <v>1</v>
      </c>
      <c r="AB142" s="5" t="s">
        <v>75</v>
      </c>
      <c r="AC142" s="5">
        <v>5</v>
      </c>
      <c r="AD142" s="5" t="s">
        <v>27</v>
      </c>
      <c r="AE142" s="5" t="s">
        <v>28</v>
      </c>
      <c r="AF142" s="5" t="s">
        <v>28</v>
      </c>
      <c r="AG142" s="3">
        <v>0.24652777777777779</v>
      </c>
      <c r="AH142" s="5" t="s">
        <v>445</v>
      </c>
      <c r="AI142" s="5" t="s">
        <v>446</v>
      </c>
      <c r="AJ142" s="14" t="s">
        <v>759</v>
      </c>
      <c r="AK142" s="5"/>
    </row>
    <row r="143" spans="1:37" s="34" customFormat="1" x14ac:dyDescent="0.25">
      <c r="A143" s="2">
        <v>2</v>
      </c>
      <c r="B143" s="120">
        <v>43085</v>
      </c>
      <c r="C143" s="2">
        <v>7</v>
      </c>
      <c r="D143" s="10">
        <v>6</v>
      </c>
      <c r="E143" s="10">
        <v>6</v>
      </c>
      <c r="F143" s="10"/>
      <c r="G143" s="10"/>
      <c r="H143" s="10">
        <v>6</v>
      </c>
      <c r="I143" s="10">
        <v>8</v>
      </c>
      <c r="J143" s="10"/>
      <c r="K143" s="10"/>
      <c r="L143" s="16"/>
      <c r="M143" s="16"/>
      <c r="N143" s="16"/>
      <c r="O143" s="16"/>
      <c r="P143" s="16"/>
      <c r="Q143" s="16"/>
      <c r="R143" s="16"/>
      <c r="S143" s="16"/>
      <c r="T143" s="5" t="s">
        <v>63</v>
      </c>
      <c r="U143" s="5" t="s">
        <v>87</v>
      </c>
      <c r="V143" s="34" t="s">
        <v>709</v>
      </c>
      <c r="W143" s="3">
        <v>0.46875</v>
      </c>
      <c r="X143" s="3">
        <v>0.47569444444444442</v>
      </c>
      <c r="Y143" s="5">
        <v>2</v>
      </c>
      <c r="Z143" s="5" t="s">
        <v>29</v>
      </c>
      <c r="AA143" s="5">
        <v>2</v>
      </c>
      <c r="AB143" s="5" t="s">
        <v>26</v>
      </c>
      <c r="AC143" s="5">
        <v>2</v>
      </c>
      <c r="AD143" s="5" t="s">
        <v>27</v>
      </c>
      <c r="AE143" s="5" t="s">
        <v>28</v>
      </c>
      <c r="AF143" s="5" t="s">
        <v>28</v>
      </c>
      <c r="AG143" s="3" t="s">
        <v>470</v>
      </c>
      <c r="AH143" s="5" t="s">
        <v>438</v>
      </c>
      <c r="AI143" s="5" t="s">
        <v>27</v>
      </c>
      <c r="AJ143" s="5"/>
      <c r="AK143" s="5"/>
    </row>
    <row r="144" spans="1:37" s="34" customFormat="1" x14ac:dyDescent="0.25">
      <c r="A144" s="2">
        <v>2</v>
      </c>
      <c r="B144" s="120">
        <v>43070</v>
      </c>
      <c r="C144" s="2">
        <v>8</v>
      </c>
      <c r="D144" s="27">
        <v>1</v>
      </c>
      <c r="E144" s="10"/>
      <c r="F144" s="10"/>
      <c r="G144" s="10"/>
      <c r="H144" s="10"/>
      <c r="I144" s="27">
        <v>5</v>
      </c>
      <c r="J144" s="10"/>
      <c r="K144" s="10"/>
      <c r="L144" s="16"/>
      <c r="M144" s="16"/>
      <c r="N144" s="16"/>
      <c r="O144" s="16"/>
      <c r="P144" s="16"/>
      <c r="Q144" s="16"/>
      <c r="R144" s="16"/>
      <c r="S144" s="16"/>
      <c r="T144" s="5" t="s">
        <v>24</v>
      </c>
      <c r="U144" s="5" t="s">
        <v>327</v>
      </c>
      <c r="V144" s="34" t="s">
        <v>331</v>
      </c>
      <c r="W144" s="3">
        <v>0.57986111111111105</v>
      </c>
      <c r="X144" s="3">
        <v>0.58402777777777781</v>
      </c>
      <c r="Y144" s="5">
        <v>3</v>
      </c>
      <c r="Z144" s="5" t="s">
        <v>29</v>
      </c>
      <c r="AA144" s="108" t="s">
        <v>245</v>
      </c>
      <c r="AB144" s="5" t="s">
        <v>75</v>
      </c>
      <c r="AC144" s="5">
        <v>7</v>
      </c>
      <c r="AD144" s="5" t="s">
        <v>27</v>
      </c>
      <c r="AE144" s="5" t="s">
        <v>32</v>
      </c>
      <c r="AF144" s="111">
        <v>0.5</v>
      </c>
      <c r="AG144" s="3">
        <v>0.34722222222222199</v>
      </c>
      <c r="AH144" s="5" t="s">
        <v>1026</v>
      </c>
      <c r="AI144" s="5" t="s">
        <v>1068</v>
      </c>
      <c r="AJ144" s="5" t="s">
        <v>333</v>
      </c>
      <c r="AK144" s="31" t="s">
        <v>463</v>
      </c>
    </row>
    <row r="145" spans="1:37" s="34" customFormat="1" x14ac:dyDescent="0.25">
      <c r="A145" s="2">
        <v>2</v>
      </c>
      <c r="B145" s="120">
        <v>43085</v>
      </c>
      <c r="C145" s="2">
        <v>8</v>
      </c>
      <c r="D145" s="10">
        <v>47</v>
      </c>
      <c r="E145" s="10">
        <v>58</v>
      </c>
      <c r="F145" s="27">
        <v>3</v>
      </c>
      <c r="G145" s="10">
        <v>2</v>
      </c>
      <c r="H145" s="10">
        <v>6</v>
      </c>
      <c r="I145" s="10">
        <v>45</v>
      </c>
      <c r="J145" s="10">
        <v>20</v>
      </c>
      <c r="K145" s="10">
        <v>1</v>
      </c>
      <c r="L145" s="16"/>
      <c r="M145" s="16"/>
      <c r="N145" s="16"/>
      <c r="O145" s="16">
        <v>2</v>
      </c>
      <c r="P145" s="16"/>
      <c r="Q145" s="16">
        <v>8</v>
      </c>
      <c r="R145" s="16"/>
      <c r="S145" s="16"/>
      <c r="T145" s="5" t="s">
        <v>63</v>
      </c>
      <c r="U145" s="5" t="s">
        <v>469</v>
      </c>
      <c r="V145" s="34" t="s">
        <v>710</v>
      </c>
      <c r="W145" s="3">
        <v>0.38541666666666669</v>
      </c>
      <c r="X145" s="3">
        <v>0.39930555555555558</v>
      </c>
      <c r="Y145" s="108" t="s">
        <v>25</v>
      </c>
      <c r="Z145" s="5" t="s">
        <v>29</v>
      </c>
      <c r="AA145" s="108">
        <v>2</v>
      </c>
      <c r="AB145" s="5" t="s">
        <v>26</v>
      </c>
      <c r="AC145" s="5">
        <v>7</v>
      </c>
      <c r="AD145" s="5" t="s">
        <v>27</v>
      </c>
      <c r="AE145" s="5" t="s">
        <v>28</v>
      </c>
      <c r="AF145" s="5" t="s">
        <v>28</v>
      </c>
      <c r="AG145" s="3" t="s">
        <v>470</v>
      </c>
      <c r="AH145" s="5" t="s">
        <v>438</v>
      </c>
      <c r="AI145" s="5" t="s">
        <v>27</v>
      </c>
      <c r="AJ145" s="5" t="s">
        <v>471</v>
      </c>
      <c r="AK145" s="31" t="s">
        <v>482</v>
      </c>
    </row>
    <row r="146" spans="1:37" s="34" customFormat="1" x14ac:dyDescent="0.25">
      <c r="A146" s="2">
        <v>2</v>
      </c>
      <c r="B146" s="120">
        <v>43085</v>
      </c>
      <c r="C146" s="2">
        <v>8</v>
      </c>
      <c r="D146" s="10">
        <v>41</v>
      </c>
      <c r="E146" s="10">
        <v>16</v>
      </c>
      <c r="F146" s="10">
        <v>5</v>
      </c>
      <c r="G146" s="10"/>
      <c r="H146" s="10">
        <v>3</v>
      </c>
      <c r="I146" s="10">
        <v>15</v>
      </c>
      <c r="J146" s="10"/>
      <c r="K146" s="10"/>
      <c r="L146" s="16"/>
      <c r="M146" s="16"/>
      <c r="N146" s="16"/>
      <c r="O146" s="16"/>
      <c r="P146" s="16"/>
      <c r="Q146" s="16"/>
      <c r="R146" s="16"/>
      <c r="S146" s="16"/>
      <c r="T146" s="5" t="s">
        <v>24</v>
      </c>
      <c r="U146" s="5" t="s">
        <v>165</v>
      </c>
      <c r="V146" s="34" t="s">
        <v>465</v>
      </c>
      <c r="W146" s="3">
        <v>0.4284722222222222</v>
      </c>
      <c r="X146" s="3">
        <v>0.47291666666666665</v>
      </c>
      <c r="Y146" s="5" t="s">
        <v>466</v>
      </c>
      <c r="Z146" s="5" t="s">
        <v>467</v>
      </c>
      <c r="AA146" s="108" t="s">
        <v>245</v>
      </c>
      <c r="AB146" s="5" t="s">
        <v>26</v>
      </c>
      <c r="AC146" s="5">
        <v>6</v>
      </c>
      <c r="AD146" s="5" t="s">
        <v>27</v>
      </c>
      <c r="AE146" s="5" t="s">
        <v>31</v>
      </c>
      <c r="AF146" s="111">
        <v>0.7</v>
      </c>
      <c r="AG146" s="3">
        <v>0.34166666666666662</v>
      </c>
      <c r="AH146" s="5" t="s">
        <v>438</v>
      </c>
      <c r="AI146" s="5" t="s">
        <v>1069</v>
      </c>
      <c r="AJ146" s="5" t="s">
        <v>468</v>
      </c>
      <c r="AK146" s="5"/>
    </row>
    <row r="147" spans="1:37" s="34" customFormat="1" x14ac:dyDescent="0.25">
      <c r="A147" s="2">
        <v>2</v>
      </c>
      <c r="B147" s="120">
        <v>43085</v>
      </c>
      <c r="C147" s="2">
        <v>8</v>
      </c>
      <c r="D147" s="27">
        <v>68</v>
      </c>
      <c r="E147" s="27">
        <v>53</v>
      </c>
      <c r="F147" s="10"/>
      <c r="G147" s="10">
        <v>2</v>
      </c>
      <c r="H147" s="10">
        <v>4</v>
      </c>
      <c r="I147" s="10">
        <v>29</v>
      </c>
      <c r="J147" s="10">
        <v>8</v>
      </c>
      <c r="K147" s="10">
        <v>1</v>
      </c>
      <c r="L147" s="16"/>
      <c r="M147" s="16"/>
      <c r="N147" s="16"/>
      <c r="O147" s="16"/>
      <c r="P147" s="16"/>
      <c r="Q147" s="16">
        <v>52</v>
      </c>
      <c r="R147" s="16"/>
      <c r="S147" s="16"/>
      <c r="T147" s="5" t="s">
        <v>63</v>
      </c>
      <c r="U147" s="5" t="s">
        <v>472</v>
      </c>
      <c r="V147" s="34" t="s">
        <v>711</v>
      </c>
      <c r="W147" s="3">
        <v>0.4291666666666667</v>
      </c>
      <c r="X147" s="3">
        <v>0.44236111111111115</v>
      </c>
      <c r="Y147" s="5">
        <v>2</v>
      </c>
      <c r="Z147" s="5" t="s">
        <v>29</v>
      </c>
      <c r="AA147" s="108" t="s">
        <v>25</v>
      </c>
      <c r="AB147" s="5" t="s">
        <v>26</v>
      </c>
      <c r="AC147" s="5">
        <v>8</v>
      </c>
      <c r="AD147" s="5" t="s">
        <v>27</v>
      </c>
      <c r="AE147" s="5" t="s">
        <v>28</v>
      </c>
      <c r="AF147" s="5" t="s">
        <v>28</v>
      </c>
      <c r="AG147" s="3" t="s">
        <v>470</v>
      </c>
      <c r="AH147" s="5" t="s">
        <v>438</v>
      </c>
      <c r="AI147" s="5" t="s">
        <v>27</v>
      </c>
      <c r="AJ147" s="5" t="s">
        <v>473</v>
      </c>
      <c r="AK147" s="31" t="s">
        <v>483</v>
      </c>
    </row>
    <row r="148" spans="1:37" s="34" customFormat="1" x14ac:dyDescent="0.25">
      <c r="A148" s="2">
        <v>2</v>
      </c>
      <c r="B148" s="120">
        <v>43085</v>
      </c>
      <c r="C148" s="2">
        <v>8</v>
      </c>
      <c r="D148" s="10">
        <v>24</v>
      </c>
      <c r="E148" s="10"/>
      <c r="F148" s="10"/>
      <c r="G148" s="10">
        <v>2</v>
      </c>
      <c r="H148" s="10">
        <v>1</v>
      </c>
      <c r="I148" s="10">
        <v>2</v>
      </c>
      <c r="J148" s="10">
        <v>2</v>
      </c>
      <c r="K148" s="10"/>
      <c r="L148" s="16"/>
      <c r="M148" s="16"/>
      <c r="N148" s="16"/>
      <c r="O148" s="16"/>
      <c r="P148" s="16"/>
      <c r="Q148" s="16"/>
      <c r="R148" s="16"/>
      <c r="S148" s="16"/>
      <c r="T148" s="5" t="s">
        <v>24</v>
      </c>
      <c r="U148" s="5" t="s">
        <v>484</v>
      </c>
      <c r="V148" s="34" t="s">
        <v>485</v>
      </c>
      <c r="W148" s="3">
        <v>0.4826388888888889</v>
      </c>
      <c r="X148" s="3">
        <v>0.50138888888888888</v>
      </c>
      <c r="Y148" s="5">
        <v>2</v>
      </c>
      <c r="Z148" s="5" t="s">
        <v>29</v>
      </c>
      <c r="AA148" s="5">
        <v>3</v>
      </c>
      <c r="AB148" s="5" t="s">
        <v>26</v>
      </c>
      <c r="AC148" s="5">
        <v>4</v>
      </c>
      <c r="AD148" s="5" t="s">
        <v>27</v>
      </c>
      <c r="AE148" s="5" t="s">
        <v>34</v>
      </c>
      <c r="AF148" s="111">
        <v>0.1</v>
      </c>
      <c r="AG148" s="3">
        <v>0.34166666666666662</v>
      </c>
      <c r="AH148" s="5" t="s">
        <v>438</v>
      </c>
      <c r="AI148" s="5" t="s">
        <v>1070</v>
      </c>
      <c r="AJ148" s="5"/>
      <c r="AK148" s="5"/>
    </row>
    <row r="149" spans="1:37" s="34" customFormat="1" x14ac:dyDescent="0.25">
      <c r="A149" s="2">
        <v>2</v>
      </c>
      <c r="B149" s="120">
        <v>43085</v>
      </c>
      <c r="C149" s="2">
        <v>8</v>
      </c>
      <c r="D149" s="10">
        <v>230</v>
      </c>
      <c r="E149" s="10">
        <v>115</v>
      </c>
      <c r="F149" s="10"/>
      <c r="G149" s="10"/>
      <c r="H149" s="10"/>
      <c r="I149" s="10">
        <v>2</v>
      </c>
      <c r="J149" s="10"/>
      <c r="K149" s="10"/>
      <c r="L149" s="16"/>
      <c r="M149" s="16"/>
      <c r="N149" s="16"/>
      <c r="O149" s="16"/>
      <c r="P149" s="16"/>
      <c r="Q149" s="16"/>
      <c r="R149" s="16"/>
      <c r="S149" s="16" t="s">
        <v>556</v>
      </c>
      <c r="T149" s="5" t="s">
        <v>24</v>
      </c>
      <c r="U149" s="5" t="s">
        <v>488</v>
      </c>
      <c r="V149" s="34" t="s">
        <v>489</v>
      </c>
      <c r="W149" s="3">
        <v>0.53125</v>
      </c>
      <c r="X149" s="3">
        <v>0.55555555555555558</v>
      </c>
      <c r="Y149" s="5" t="s">
        <v>466</v>
      </c>
      <c r="Z149" s="5" t="s">
        <v>467</v>
      </c>
      <c r="AA149" s="5">
        <v>3</v>
      </c>
      <c r="AB149" s="5" t="s">
        <v>26</v>
      </c>
      <c r="AC149" s="5">
        <v>6</v>
      </c>
      <c r="AD149" s="5" t="s">
        <v>27</v>
      </c>
      <c r="AE149" s="5" t="s">
        <v>31</v>
      </c>
      <c r="AF149" s="111">
        <v>0.3</v>
      </c>
      <c r="AG149" s="3">
        <v>0.34166666666666701</v>
      </c>
      <c r="AH149" s="5" t="s">
        <v>438</v>
      </c>
      <c r="AI149" s="5" t="s">
        <v>1071</v>
      </c>
      <c r="AJ149" s="5"/>
      <c r="AK149" s="5"/>
    </row>
    <row r="150" spans="1:37" s="34" customFormat="1" x14ac:dyDescent="0.25">
      <c r="A150" s="2">
        <v>2</v>
      </c>
      <c r="B150" s="120">
        <v>43085</v>
      </c>
      <c r="C150" s="2">
        <v>8</v>
      </c>
      <c r="D150" s="10">
        <v>8</v>
      </c>
      <c r="E150" s="10"/>
      <c r="F150" s="10"/>
      <c r="G150" s="10"/>
      <c r="H150" s="27">
        <v>4</v>
      </c>
      <c r="I150" s="10">
        <v>4</v>
      </c>
      <c r="J150" s="10">
        <v>1</v>
      </c>
      <c r="K150" s="10"/>
      <c r="L150" s="16"/>
      <c r="M150" s="16"/>
      <c r="N150" s="16"/>
      <c r="O150" s="16"/>
      <c r="P150" s="16"/>
      <c r="Q150" s="16">
        <v>140</v>
      </c>
      <c r="R150" s="16"/>
      <c r="S150" s="16"/>
      <c r="T150" s="5" t="s">
        <v>24</v>
      </c>
      <c r="U150" s="5" t="s">
        <v>490</v>
      </c>
      <c r="V150" s="34" t="s">
        <v>491</v>
      </c>
      <c r="W150" s="3">
        <v>0.5625</v>
      </c>
      <c r="X150" s="3">
        <v>0.57708333333333328</v>
      </c>
      <c r="Y150" s="5">
        <v>2</v>
      </c>
      <c r="Z150" s="5" t="s">
        <v>29</v>
      </c>
      <c r="AA150" s="5">
        <v>3</v>
      </c>
      <c r="AB150" s="5" t="s">
        <v>26</v>
      </c>
      <c r="AC150" s="5">
        <v>6</v>
      </c>
      <c r="AD150" s="5" t="s">
        <v>27</v>
      </c>
      <c r="AE150" s="5" t="s">
        <v>28</v>
      </c>
      <c r="AF150" s="5" t="s">
        <v>28</v>
      </c>
      <c r="AG150" s="3">
        <v>0.34166666666666701</v>
      </c>
      <c r="AH150" s="5" t="s">
        <v>438</v>
      </c>
      <c r="AI150" s="5" t="s">
        <v>27</v>
      </c>
      <c r="AJ150" s="5" t="s">
        <v>495</v>
      </c>
      <c r="AK150" s="31" t="s">
        <v>492</v>
      </c>
    </row>
    <row r="151" spans="1:37" s="34" customFormat="1" x14ac:dyDescent="0.25">
      <c r="A151" s="2">
        <v>2</v>
      </c>
      <c r="B151" s="120">
        <v>43085</v>
      </c>
      <c r="C151" s="2">
        <v>8</v>
      </c>
      <c r="D151" s="10">
        <v>17</v>
      </c>
      <c r="E151" s="10"/>
      <c r="F151" s="10"/>
      <c r="G151" s="10"/>
      <c r="H151" s="10">
        <v>1</v>
      </c>
      <c r="I151" s="10">
        <v>6</v>
      </c>
      <c r="J151" s="10">
        <v>3</v>
      </c>
      <c r="K151" s="10"/>
      <c r="L151" s="16"/>
      <c r="M151" s="16"/>
      <c r="N151" s="16"/>
      <c r="O151" s="16"/>
      <c r="P151" s="16"/>
      <c r="Q151" s="16">
        <v>21</v>
      </c>
      <c r="R151" s="16"/>
      <c r="S151" s="16"/>
      <c r="T151" s="5" t="s">
        <v>24</v>
      </c>
      <c r="U151" s="5" t="s">
        <v>493</v>
      </c>
      <c r="V151" s="34" t="s">
        <v>494</v>
      </c>
      <c r="W151" s="3">
        <v>0.61388888888888882</v>
      </c>
      <c r="X151" s="3">
        <v>0.62638888888888888</v>
      </c>
      <c r="Y151" s="5">
        <v>2</v>
      </c>
      <c r="Z151" s="5" t="s">
        <v>29</v>
      </c>
      <c r="AA151" s="108" t="s">
        <v>25</v>
      </c>
      <c r="AB151" s="5" t="s">
        <v>26</v>
      </c>
      <c r="AC151" s="5">
        <v>4</v>
      </c>
      <c r="AD151" s="5" t="s">
        <v>27</v>
      </c>
      <c r="AE151" s="5" t="s">
        <v>28</v>
      </c>
      <c r="AF151" s="5" t="s">
        <v>28</v>
      </c>
      <c r="AG151" s="3">
        <v>0.34166666666666701</v>
      </c>
      <c r="AH151" s="5" t="s">
        <v>1026</v>
      </c>
      <c r="AI151" s="5" t="s">
        <v>27</v>
      </c>
      <c r="AJ151" s="5" t="s">
        <v>496</v>
      </c>
      <c r="AK151" s="5"/>
    </row>
    <row r="152" spans="1:37" s="34" customFormat="1" x14ac:dyDescent="0.25">
      <c r="A152" s="2">
        <v>2</v>
      </c>
      <c r="B152" s="120">
        <v>43070</v>
      </c>
      <c r="C152" s="2">
        <v>9</v>
      </c>
      <c r="D152" s="36">
        <v>1</v>
      </c>
      <c r="E152" s="36"/>
      <c r="F152" s="36"/>
      <c r="G152" s="36">
        <v>7</v>
      </c>
      <c r="H152" s="36"/>
      <c r="I152" s="36"/>
      <c r="J152" s="36"/>
      <c r="K152" s="36"/>
      <c r="L152" s="19"/>
      <c r="M152" s="19"/>
      <c r="N152" s="19"/>
      <c r="O152" s="19"/>
      <c r="P152" s="19"/>
      <c r="Q152" s="19"/>
      <c r="R152" s="19"/>
      <c r="S152" s="19"/>
      <c r="T152" s="5" t="s">
        <v>91</v>
      </c>
      <c r="U152" s="103" t="s">
        <v>108</v>
      </c>
      <c r="V152" s="34" t="s">
        <v>109</v>
      </c>
      <c r="W152" s="29" t="s">
        <v>363</v>
      </c>
      <c r="X152" s="29" t="s">
        <v>203</v>
      </c>
      <c r="Y152" s="5">
        <v>2</v>
      </c>
      <c r="Z152" s="5" t="s">
        <v>29</v>
      </c>
      <c r="AA152" s="5">
        <v>2</v>
      </c>
      <c r="AB152" s="114" t="s">
        <v>75</v>
      </c>
      <c r="AC152" s="5">
        <v>8</v>
      </c>
      <c r="AD152" s="5" t="s">
        <v>27</v>
      </c>
      <c r="AE152" s="5" t="s">
        <v>28</v>
      </c>
      <c r="AF152" s="5" t="s">
        <v>28</v>
      </c>
      <c r="AG152" s="29" t="s">
        <v>351</v>
      </c>
      <c r="AH152" s="5" t="s">
        <v>1026</v>
      </c>
      <c r="AI152" s="5" t="s">
        <v>27</v>
      </c>
      <c r="AJ152" s="5" t="s">
        <v>356</v>
      </c>
      <c r="AK152" s="5"/>
    </row>
    <row r="153" spans="1:37" s="34" customFormat="1" x14ac:dyDescent="0.25">
      <c r="A153" s="2">
        <v>2</v>
      </c>
      <c r="B153" s="120">
        <v>43070</v>
      </c>
      <c r="C153" s="2">
        <v>10</v>
      </c>
      <c r="D153" s="36">
        <v>6</v>
      </c>
      <c r="E153" s="36"/>
      <c r="F153" s="36"/>
      <c r="G153" s="36"/>
      <c r="H153" s="36"/>
      <c r="I153" s="36">
        <v>18</v>
      </c>
      <c r="J153" s="36"/>
      <c r="K153" s="36"/>
      <c r="L153" s="19"/>
      <c r="M153" s="19"/>
      <c r="N153" s="19"/>
      <c r="O153" s="19"/>
      <c r="P153" s="19"/>
      <c r="Q153" s="19"/>
      <c r="R153" s="19"/>
      <c r="S153" s="19"/>
      <c r="T153" s="5" t="s">
        <v>91</v>
      </c>
      <c r="U153" s="103" t="s">
        <v>108</v>
      </c>
      <c r="V153" s="34" t="s">
        <v>109</v>
      </c>
      <c r="W153" s="29" t="s">
        <v>363</v>
      </c>
      <c r="X153" s="29" t="s">
        <v>203</v>
      </c>
      <c r="Y153" s="5">
        <v>2</v>
      </c>
      <c r="Z153" s="5" t="s">
        <v>29</v>
      </c>
      <c r="AA153" s="5">
        <v>2</v>
      </c>
      <c r="AB153" s="114" t="s">
        <v>75</v>
      </c>
      <c r="AC153" s="5">
        <v>8</v>
      </c>
      <c r="AD153" s="5" t="s">
        <v>27</v>
      </c>
      <c r="AE153" s="5" t="s">
        <v>28</v>
      </c>
      <c r="AF153" s="5" t="s">
        <v>28</v>
      </c>
      <c r="AG153" s="29" t="s">
        <v>351</v>
      </c>
      <c r="AH153" s="5" t="s">
        <v>1026</v>
      </c>
      <c r="AI153" s="5" t="s">
        <v>27</v>
      </c>
      <c r="AJ153" s="94"/>
      <c r="AK153" s="5"/>
    </row>
    <row r="154" spans="1:37" s="34" customFormat="1" x14ac:dyDescent="0.25">
      <c r="A154" s="2">
        <v>2</v>
      </c>
      <c r="B154" s="120">
        <v>43070</v>
      </c>
      <c r="C154" s="2">
        <v>10</v>
      </c>
      <c r="D154" s="36">
        <v>50</v>
      </c>
      <c r="E154" s="36">
        <v>2</v>
      </c>
      <c r="F154" s="36"/>
      <c r="G154" s="36"/>
      <c r="H154" s="36">
        <v>1</v>
      </c>
      <c r="I154" s="36">
        <v>25</v>
      </c>
      <c r="J154" s="36"/>
      <c r="K154" s="36"/>
      <c r="L154" s="19"/>
      <c r="M154" s="19"/>
      <c r="N154" s="19"/>
      <c r="O154" s="19"/>
      <c r="P154" s="19"/>
      <c r="Q154" s="43"/>
      <c r="R154" s="19"/>
      <c r="S154" s="19"/>
      <c r="T154" s="5" t="s">
        <v>91</v>
      </c>
      <c r="U154" s="103" t="s">
        <v>111</v>
      </c>
      <c r="V154" s="34" t="s">
        <v>112</v>
      </c>
      <c r="W154" s="29" t="s">
        <v>135</v>
      </c>
      <c r="X154" s="29" t="s">
        <v>136</v>
      </c>
      <c r="Y154" s="5">
        <v>2</v>
      </c>
      <c r="Z154" s="5" t="s">
        <v>357</v>
      </c>
      <c r="AA154" s="5">
        <v>2</v>
      </c>
      <c r="AB154" s="114" t="s">
        <v>75</v>
      </c>
      <c r="AC154" s="5">
        <v>8</v>
      </c>
      <c r="AD154" s="5" t="s">
        <v>27</v>
      </c>
      <c r="AE154" s="5" t="s">
        <v>28</v>
      </c>
      <c r="AF154" s="5" t="s">
        <v>28</v>
      </c>
      <c r="AG154" s="29" t="s">
        <v>351</v>
      </c>
      <c r="AH154" s="5" t="s">
        <v>1026</v>
      </c>
      <c r="AI154" s="5" t="s">
        <v>27</v>
      </c>
      <c r="AJ154" s="14"/>
      <c r="AK154" s="5"/>
    </row>
    <row r="155" spans="1:37" s="34" customFormat="1" x14ac:dyDescent="0.25">
      <c r="A155" s="2">
        <v>2</v>
      </c>
      <c r="B155" s="120">
        <v>43070</v>
      </c>
      <c r="C155" s="2">
        <v>10</v>
      </c>
      <c r="D155" s="36"/>
      <c r="E155" s="36">
        <v>8</v>
      </c>
      <c r="F155" s="36">
        <v>1</v>
      </c>
      <c r="G155" s="36"/>
      <c r="H155" s="36"/>
      <c r="I155" s="36">
        <v>7</v>
      </c>
      <c r="J155" s="36"/>
      <c r="K155" s="36"/>
      <c r="L155" s="19"/>
      <c r="M155" s="19"/>
      <c r="N155" s="19"/>
      <c r="O155" s="19"/>
      <c r="P155" s="19"/>
      <c r="Q155" s="19"/>
      <c r="R155" s="19"/>
      <c r="S155" s="19"/>
      <c r="T155" s="5" t="s">
        <v>91</v>
      </c>
      <c r="U155" s="103" t="s">
        <v>175</v>
      </c>
      <c r="V155" s="34" t="s">
        <v>113</v>
      </c>
      <c r="W155" s="29" t="s">
        <v>127</v>
      </c>
      <c r="X155" s="29" t="s">
        <v>241</v>
      </c>
      <c r="Y155" s="5">
        <v>2</v>
      </c>
      <c r="Z155" s="5" t="s">
        <v>357</v>
      </c>
      <c r="AA155" s="5">
        <v>2</v>
      </c>
      <c r="AB155" s="114" t="s">
        <v>75</v>
      </c>
      <c r="AC155" s="5">
        <v>8</v>
      </c>
      <c r="AD155" s="5" t="s">
        <v>27</v>
      </c>
      <c r="AE155" s="5" t="s">
        <v>28</v>
      </c>
      <c r="AF155" s="5" t="s">
        <v>28</v>
      </c>
      <c r="AG155" s="29" t="s">
        <v>351</v>
      </c>
      <c r="AH155" s="5" t="s">
        <v>1026</v>
      </c>
      <c r="AI155" s="5" t="s">
        <v>27</v>
      </c>
      <c r="AJ155" s="94"/>
      <c r="AK155" s="5"/>
    </row>
    <row r="156" spans="1:37" s="34" customFormat="1" x14ac:dyDescent="0.25">
      <c r="A156" s="2">
        <v>2</v>
      </c>
      <c r="B156" s="120">
        <v>43070</v>
      </c>
      <c r="C156" s="2">
        <v>10</v>
      </c>
      <c r="D156" s="36"/>
      <c r="E156" s="36"/>
      <c r="F156" s="36"/>
      <c r="G156" s="36"/>
      <c r="H156" s="36"/>
      <c r="I156" s="36">
        <v>2</v>
      </c>
      <c r="J156" s="36"/>
      <c r="K156" s="36"/>
      <c r="L156" s="19"/>
      <c r="M156" s="19"/>
      <c r="N156" s="19"/>
      <c r="O156" s="19"/>
      <c r="P156" s="19"/>
      <c r="Q156" s="43"/>
      <c r="R156" s="19"/>
      <c r="S156" s="19"/>
      <c r="T156" s="5" t="s">
        <v>91</v>
      </c>
      <c r="U156" s="103" t="s">
        <v>358</v>
      </c>
      <c r="V156" s="34" t="s">
        <v>114</v>
      </c>
      <c r="W156" s="29" t="s">
        <v>364</v>
      </c>
      <c r="X156" s="29" t="s">
        <v>367</v>
      </c>
      <c r="Y156" s="5">
        <v>2</v>
      </c>
      <c r="Z156" s="5" t="s">
        <v>357</v>
      </c>
      <c r="AA156" s="5">
        <v>2</v>
      </c>
      <c r="AB156" s="114" t="s">
        <v>75</v>
      </c>
      <c r="AC156" s="5">
        <v>8</v>
      </c>
      <c r="AD156" s="5" t="s">
        <v>32</v>
      </c>
      <c r="AE156" s="5" t="s">
        <v>28</v>
      </c>
      <c r="AF156" s="5" t="s">
        <v>28</v>
      </c>
      <c r="AG156" s="29" t="s">
        <v>351</v>
      </c>
      <c r="AH156" s="5" t="s">
        <v>445</v>
      </c>
      <c r="AI156" s="14" t="s">
        <v>32</v>
      </c>
      <c r="AJ156" s="14"/>
      <c r="AK156" s="5"/>
    </row>
    <row r="157" spans="1:37" s="34" customFormat="1" x14ac:dyDescent="0.25">
      <c r="A157" s="2">
        <v>2</v>
      </c>
      <c r="B157" s="120">
        <v>43070</v>
      </c>
      <c r="C157" s="2">
        <v>10</v>
      </c>
      <c r="D157" s="36"/>
      <c r="E157" s="36"/>
      <c r="F157" s="36"/>
      <c r="G157" s="36">
        <v>1</v>
      </c>
      <c r="H157" s="36"/>
      <c r="I157" s="36">
        <v>2</v>
      </c>
      <c r="J157" s="36"/>
      <c r="K157" s="36"/>
      <c r="L157" s="19"/>
      <c r="M157" s="19"/>
      <c r="N157" s="19"/>
      <c r="O157" s="19"/>
      <c r="P157" s="19"/>
      <c r="Q157" s="19"/>
      <c r="R157" s="19"/>
      <c r="S157" s="19"/>
      <c r="T157" s="5" t="s">
        <v>91</v>
      </c>
      <c r="U157" s="103" t="s">
        <v>176</v>
      </c>
      <c r="V157" s="34" t="s">
        <v>116</v>
      </c>
      <c r="W157" s="29" t="s">
        <v>368</v>
      </c>
      <c r="X157" s="29" t="s">
        <v>242</v>
      </c>
      <c r="Y157" s="5">
        <v>2</v>
      </c>
      <c r="Z157" s="5" t="s">
        <v>357</v>
      </c>
      <c r="AA157" s="5">
        <v>2</v>
      </c>
      <c r="AB157" s="114" t="s">
        <v>75</v>
      </c>
      <c r="AC157" s="5">
        <v>8</v>
      </c>
      <c r="AD157" s="5" t="s">
        <v>32</v>
      </c>
      <c r="AE157" s="5" t="s">
        <v>28</v>
      </c>
      <c r="AF157" s="5" t="s">
        <v>28</v>
      </c>
      <c r="AG157" s="29" t="s">
        <v>351</v>
      </c>
      <c r="AH157" s="5" t="s">
        <v>445</v>
      </c>
      <c r="AI157" s="14" t="s">
        <v>350</v>
      </c>
      <c r="AJ157" s="5" t="s">
        <v>359</v>
      </c>
      <c r="AK157" s="5"/>
    </row>
    <row r="158" spans="1:37" s="34" customFormat="1" x14ac:dyDescent="0.25">
      <c r="A158" s="2">
        <v>2</v>
      </c>
      <c r="B158" s="120">
        <v>43085</v>
      </c>
      <c r="C158" s="2">
        <v>10</v>
      </c>
      <c r="D158" s="27">
        <v>8</v>
      </c>
      <c r="E158" s="27">
        <v>24</v>
      </c>
      <c r="F158" s="10"/>
      <c r="G158" s="10">
        <v>6</v>
      </c>
      <c r="H158" s="27">
        <v>2</v>
      </c>
      <c r="I158" s="27">
        <v>17</v>
      </c>
      <c r="J158" s="10"/>
      <c r="K158" s="10">
        <v>3</v>
      </c>
      <c r="L158" s="16"/>
      <c r="M158" s="16"/>
      <c r="N158" s="16">
        <v>1</v>
      </c>
      <c r="O158" s="28">
        <v>1</v>
      </c>
      <c r="P158" s="16"/>
      <c r="Q158" s="16"/>
      <c r="R158" s="16"/>
      <c r="S158" s="16"/>
      <c r="T158" s="5" t="s">
        <v>63</v>
      </c>
      <c r="U158" s="5" t="s">
        <v>480</v>
      </c>
      <c r="V158" s="34" t="s">
        <v>712</v>
      </c>
      <c r="W158" s="3">
        <v>0.56736111111111109</v>
      </c>
      <c r="X158" s="3">
        <v>0.57708333333333328</v>
      </c>
      <c r="Y158" s="5">
        <v>2</v>
      </c>
      <c r="Z158" s="5" t="s">
        <v>29</v>
      </c>
      <c r="AA158" s="5">
        <v>2</v>
      </c>
      <c r="AB158" s="5" t="s">
        <v>26</v>
      </c>
      <c r="AC158" s="5">
        <v>3</v>
      </c>
      <c r="AD158" s="5" t="s">
        <v>27</v>
      </c>
      <c r="AE158" s="5" t="s">
        <v>28</v>
      </c>
      <c r="AF158" s="5" t="s">
        <v>28</v>
      </c>
      <c r="AG158" s="3" t="s">
        <v>470</v>
      </c>
      <c r="AH158" s="5" t="s">
        <v>438</v>
      </c>
      <c r="AI158" s="5" t="s">
        <v>27</v>
      </c>
      <c r="AJ158" s="5" t="s">
        <v>481</v>
      </c>
      <c r="AK158" s="31" t="s">
        <v>504</v>
      </c>
    </row>
    <row r="159" spans="1:37" s="34" customFormat="1" x14ac:dyDescent="0.25">
      <c r="A159" s="2">
        <v>2</v>
      </c>
      <c r="B159" s="120">
        <v>43085</v>
      </c>
      <c r="C159" s="2">
        <v>11</v>
      </c>
      <c r="D159" s="36">
        <v>35</v>
      </c>
      <c r="E159" s="36">
        <v>91</v>
      </c>
      <c r="F159" s="36"/>
      <c r="G159" s="36">
        <v>5</v>
      </c>
      <c r="H159" s="36"/>
      <c r="I159" s="36">
        <v>5</v>
      </c>
      <c r="J159" s="36">
        <v>9</v>
      </c>
      <c r="K159" s="36"/>
      <c r="L159" s="19"/>
      <c r="M159" s="19"/>
      <c r="N159" s="19"/>
      <c r="O159" s="19"/>
      <c r="P159" s="19"/>
      <c r="Q159" s="43"/>
      <c r="R159" s="19"/>
      <c r="S159" s="19"/>
      <c r="T159" s="5" t="s">
        <v>91</v>
      </c>
      <c r="U159" s="5" t="s">
        <v>508</v>
      </c>
      <c r="V159" s="34" t="s">
        <v>509</v>
      </c>
      <c r="W159" s="29" t="s">
        <v>510</v>
      </c>
      <c r="X159" s="29" t="s">
        <v>218</v>
      </c>
      <c r="Y159" s="5">
        <v>2</v>
      </c>
      <c r="Z159" s="5" t="s">
        <v>357</v>
      </c>
      <c r="AA159" s="5">
        <v>2</v>
      </c>
      <c r="AB159" s="114" t="s">
        <v>26</v>
      </c>
      <c r="AC159" s="5">
        <v>7</v>
      </c>
      <c r="AD159" s="5" t="s">
        <v>27</v>
      </c>
      <c r="AE159" s="5" t="s">
        <v>28</v>
      </c>
      <c r="AF159" s="5" t="s">
        <v>28</v>
      </c>
      <c r="AG159" s="29" t="s">
        <v>511</v>
      </c>
      <c r="AH159" s="5" t="s">
        <v>438</v>
      </c>
      <c r="AI159" s="14" t="s">
        <v>32</v>
      </c>
      <c r="AJ159" s="14" t="s">
        <v>518</v>
      </c>
      <c r="AK159" s="5" t="s">
        <v>512</v>
      </c>
    </row>
    <row r="160" spans="1:37" s="34" customFormat="1" x14ac:dyDescent="0.25">
      <c r="A160" s="2">
        <v>2</v>
      </c>
      <c r="B160" s="120">
        <v>43085</v>
      </c>
      <c r="C160" s="2">
        <v>11</v>
      </c>
      <c r="D160" s="36">
        <v>4</v>
      </c>
      <c r="E160" s="36">
        <v>2</v>
      </c>
      <c r="F160" s="36"/>
      <c r="G160" s="36"/>
      <c r="H160" s="36">
        <v>5</v>
      </c>
      <c r="I160" s="36">
        <v>8</v>
      </c>
      <c r="J160" s="36"/>
      <c r="K160" s="36"/>
      <c r="L160" s="19"/>
      <c r="M160" s="19"/>
      <c r="N160" s="19"/>
      <c r="O160" s="19"/>
      <c r="P160" s="19"/>
      <c r="Q160" s="19"/>
      <c r="R160" s="19"/>
      <c r="S160" s="19"/>
      <c r="T160" s="5" t="s">
        <v>91</v>
      </c>
      <c r="U160" s="5" t="s">
        <v>143</v>
      </c>
      <c r="V160" s="34" t="s">
        <v>513</v>
      </c>
      <c r="W160" s="29" t="s">
        <v>514</v>
      </c>
      <c r="X160" s="29" t="s">
        <v>223</v>
      </c>
      <c r="Y160" s="5">
        <v>2</v>
      </c>
      <c r="Z160" s="5" t="s">
        <v>357</v>
      </c>
      <c r="AA160" s="5">
        <v>3</v>
      </c>
      <c r="AB160" s="114" t="s">
        <v>26</v>
      </c>
      <c r="AC160" s="5">
        <v>6</v>
      </c>
      <c r="AD160" s="5" t="s">
        <v>27</v>
      </c>
      <c r="AE160" s="5" t="s">
        <v>28</v>
      </c>
      <c r="AF160" s="5" t="s">
        <v>28</v>
      </c>
      <c r="AG160" s="29" t="s">
        <v>511</v>
      </c>
      <c r="AH160" s="5" t="s">
        <v>438</v>
      </c>
      <c r="AI160" s="14" t="s">
        <v>32</v>
      </c>
      <c r="AJ160" s="114" t="s">
        <v>515</v>
      </c>
      <c r="AK160" s="5"/>
    </row>
    <row r="161" spans="1:37" s="34" customFormat="1" x14ac:dyDescent="0.25">
      <c r="A161" s="2">
        <v>2</v>
      </c>
      <c r="B161" s="120">
        <v>43085</v>
      </c>
      <c r="C161" s="2">
        <v>11</v>
      </c>
      <c r="D161" s="36">
        <v>39</v>
      </c>
      <c r="E161" s="36">
        <v>22</v>
      </c>
      <c r="F161" s="36"/>
      <c r="G161" s="36">
        <v>2</v>
      </c>
      <c r="H161" s="36">
        <v>11</v>
      </c>
      <c r="I161" s="36">
        <v>1</v>
      </c>
      <c r="J161" s="36"/>
      <c r="K161" s="36"/>
      <c r="L161" s="19"/>
      <c r="M161" s="19"/>
      <c r="N161" s="19"/>
      <c r="O161" s="19"/>
      <c r="P161" s="19"/>
      <c r="Q161" s="43"/>
      <c r="R161" s="19"/>
      <c r="S161" s="19"/>
      <c r="T161" s="5" t="s">
        <v>91</v>
      </c>
      <c r="U161" s="5" t="s">
        <v>516</v>
      </c>
      <c r="V161" s="34" t="s">
        <v>517</v>
      </c>
      <c r="W161" s="29" t="s">
        <v>120</v>
      </c>
      <c r="X161" s="29" t="s">
        <v>172</v>
      </c>
      <c r="Y161" s="5">
        <v>2</v>
      </c>
      <c r="Z161" s="5" t="s">
        <v>357</v>
      </c>
      <c r="AA161" s="5">
        <v>2</v>
      </c>
      <c r="AB161" s="114" t="s">
        <v>26</v>
      </c>
      <c r="AC161" s="5">
        <v>4</v>
      </c>
      <c r="AD161" s="5" t="s">
        <v>27</v>
      </c>
      <c r="AE161" s="5" t="s">
        <v>28</v>
      </c>
      <c r="AF161" s="5" t="s">
        <v>28</v>
      </c>
      <c r="AG161" s="29" t="s">
        <v>511</v>
      </c>
      <c r="AH161" s="5" t="s">
        <v>438</v>
      </c>
      <c r="AI161" s="14" t="s">
        <v>27</v>
      </c>
      <c r="AJ161" s="14"/>
      <c r="AK161" s="5"/>
    </row>
    <row r="162" spans="1:37" s="34" customFormat="1" x14ac:dyDescent="0.25">
      <c r="A162" s="2">
        <v>2</v>
      </c>
      <c r="B162" s="120">
        <v>43085</v>
      </c>
      <c r="C162" s="2">
        <v>11</v>
      </c>
      <c r="D162" s="10">
        <v>53</v>
      </c>
      <c r="E162" s="10">
        <v>26</v>
      </c>
      <c r="F162" s="10"/>
      <c r="G162" s="10">
        <v>12</v>
      </c>
      <c r="H162" s="10">
        <v>7</v>
      </c>
      <c r="I162" s="10">
        <v>53</v>
      </c>
      <c r="J162" s="10">
        <v>11</v>
      </c>
      <c r="K162" s="10">
        <v>1</v>
      </c>
      <c r="L162" s="16">
        <v>1</v>
      </c>
      <c r="M162" s="16"/>
      <c r="N162" s="16">
        <v>2</v>
      </c>
      <c r="O162" s="16">
        <v>2</v>
      </c>
      <c r="P162" s="16"/>
      <c r="Q162" s="16">
        <v>127</v>
      </c>
      <c r="R162" s="16"/>
      <c r="S162" s="16" t="s">
        <v>486</v>
      </c>
      <c r="T162" s="5" t="s">
        <v>63</v>
      </c>
      <c r="U162" s="5" t="s">
        <v>478</v>
      </c>
      <c r="V162" s="34" t="s">
        <v>713</v>
      </c>
      <c r="W162" s="3">
        <v>0.54513888888888895</v>
      </c>
      <c r="X162" s="3">
        <v>0.56597222222222221</v>
      </c>
      <c r="Y162" s="5">
        <v>2</v>
      </c>
      <c r="Z162" s="5" t="s">
        <v>29</v>
      </c>
      <c r="AA162" s="5">
        <v>1</v>
      </c>
      <c r="AB162" s="5" t="s">
        <v>26</v>
      </c>
      <c r="AC162" s="5">
        <v>5</v>
      </c>
      <c r="AD162" s="5" t="s">
        <v>27</v>
      </c>
      <c r="AE162" s="5" t="s">
        <v>28</v>
      </c>
      <c r="AF162" s="5" t="s">
        <v>28</v>
      </c>
      <c r="AG162" s="3" t="s">
        <v>470</v>
      </c>
      <c r="AH162" s="5" t="s">
        <v>438</v>
      </c>
      <c r="AI162" s="5" t="s">
        <v>27</v>
      </c>
      <c r="AJ162" s="5" t="s">
        <v>479</v>
      </c>
      <c r="AK162" s="5"/>
    </row>
    <row r="163" spans="1:37" s="34" customFormat="1" x14ac:dyDescent="0.25">
      <c r="A163" s="2">
        <v>2</v>
      </c>
      <c r="B163" s="120">
        <v>43081</v>
      </c>
      <c r="C163" s="2">
        <v>12</v>
      </c>
      <c r="D163" s="10">
        <v>6</v>
      </c>
      <c r="E163" s="10">
        <v>22</v>
      </c>
      <c r="F163" s="10"/>
      <c r="G163" s="10">
        <v>24</v>
      </c>
      <c r="H163" s="10"/>
      <c r="I163" s="10">
        <v>10</v>
      </c>
      <c r="J163" s="10"/>
      <c r="K163" s="10">
        <v>1</v>
      </c>
      <c r="L163" s="16"/>
      <c r="M163" s="16"/>
      <c r="N163" s="16"/>
      <c r="O163" s="16"/>
      <c r="P163" s="16"/>
      <c r="Q163" s="16"/>
      <c r="R163" s="16"/>
      <c r="S163" s="16"/>
      <c r="T163" s="5" t="s">
        <v>24</v>
      </c>
      <c r="U163" s="5" t="s">
        <v>424</v>
      </c>
      <c r="V163" s="34" t="s">
        <v>425</v>
      </c>
      <c r="W163" s="3">
        <v>0.57500000000000007</v>
      </c>
      <c r="X163" s="3">
        <v>0.5805555555555556</v>
      </c>
      <c r="Y163" s="110" t="s">
        <v>428</v>
      </c>
      <c r="Z163" s="5" t="s">
        <v>29</v>
      </c>
      <c r="AA163" s="5">
        <v>2</v>
      </c>
      <c r="AB163" s="5" t="s">
        <v>145</v>
      </c>
      <c r="AC163" s="5">
        <v>6</v>
      </c>
      <c r="AD163" s="5" t="s">
        <v>27</v>
      </c>
      <c r="AE163" s="5" t="s">
        <v>28</v>
      </c>
      <c r="AF163" s="5" t="s">
        <v>28</v>
      </c>
      <c r="AG163" s="3">
        <v>0.75</v>
      </c>
      <c r="AH163" s="5" t="s">
        <v>1026</v>
      </c>
      <c r="AI163" s="5" t="s">
        <v>1072</v>
      </c>
      <c r="AJ163" s="5"/>
      <c r="AK163" s="5"/>
    </row>
    <row r="164" spans="1:37" s="34" customFormat="1" x14ac:dyDescent="0.25">
      <c r="A164" s="2">
        <v>2</v>
      </c>
      <c r="B164" s="120">
        <v>43081</v>
      </c>
      <c r="C164" s="2">
        <v>12</v>
      </c>
      <c r="D164" s="10"/>
      <c r="E164" s="10"/>
      <c r="F164" s="10"/>
      <c r="G164" s="10"/>
      <c r="H164" s="10"/>
      <c r="I164" s="10">
        <v>5</v>
      </c>
      <c r="J164" s="10"/>
      <c r="K164" s="10"/>
      <c r="L164" s="16"/>
      <c r="M164" s="16"/>
      <c r="N164" s="16"/>
      <c r="O164" s="16"/>
      <c r="P164" s="16"/>
      <c r="Q164" s="16"/>
      <c r="R164" s="16"/>
      <c r="S164" s="16"/>
      <c r="T164" s="5" t="s">
        <v>24</v>
      </c>
      <c r="U164" s="5" t="s">
        <v>426</v>
      </c>
      <c r="V164" s="34" t="s">
        <v>427</v>
      </c>
      <c r="W164" s="3">
        <v>0.59583333333333333</v>
      </c>
      <c r="X164" s="3">
        <v>0.59930555555555554</v>
      </c>
      <c r="Y164" s="5">
        <v>2</v>
      </c>
      <c r="Z164" s="5" t="s">
        <v>29</v>
      </c>
      <c r="AA164" s="108" t="s">
        <v>429</v>
      </c>
      <c r="AB164" s="5" t="s">
        <v>145</v>
      </c>
      <c r="AC164" s="5">
        <v>7</v>
      </c>
      <c r="AD164" s="5" t="s">
        <v>27</v>
      </c>
      <c r="AE164" s="5" t="s">
        <v>31</v>
      </c>
      <c r="AF164" s="111">
        <v>0.3</v>
      </c>
      <c r="AG164" s="3">
        <v>0.75</v>
      </c>
      <c r="AH164" s="5" t="s">
        <v>1026</v>
      </c>
      <c r="AI164" s="5" t="s">
        <v>32</v>
      </c>
      <c r="AJ164" s="5" t="s">
        <v>430</v>
      </c>
      <c r="AK164" s="5"/>
    </row>
    <row r="165" spans="1:37" s="34" customFormat="1" x14ac:dyDescent="0.25">
      <c r="A165" s="2">
        <v>2</v>
      </c>
      <c r="B165" s="120">
        <v>43080</v>
      </c>
      <c r="C165" s="2">
        <v>13</v>
      </c>
      <c r="D165" s="10">
        <v>16</v>
      </c>
      <c r="E165" s="10">
        <v>9</v>
      </c>
      <c r="F165" s="10">
        <v>3</v>
      </c>
      <c r="G165" s="10">
        <v>29</v>
      </c>
      <c r="H165" s="10">
        <v>2</v>
      </c>
      <c r="I165" s="10">
        <v>2</v>
      </c>
      <c r="J165" s="10"/>
      <c r="K165" s="10">
        <v>5</v>
      </c>
      <c r="L165" s="16"/>
      <c r="M165" s="16"/>
      <c r="N165" s="16"/>
      <c r="O165" s="16"/>
      <c r="P165" s="16"/>
      <c r="Q165" s="16">
        <v>1</v>
      </c>
      <c r="R165" s="16"/>
      <c r="S165" s="16"/>
      <c r="T165" s="5" t="s">
        <v>24</v>
      </c>
      <c r="U165" s="5" t="s">
        <v>257</v>
      </c>
      <c r="V165" s="34" t="s">
        <v>388</v>
      </c>
      <c r="W165" s="3">
        <v>0.46666666666666662</v>
      </c>
      <c r="X165" s="3">
        <v>0.48749999999999999</v>
      </c>
      <c r="Y165" s="5">
        <v>3</v>
      </c>
      <c r="Z165" s="5" t="s">
        <v>389</v>
      </c>
      <c r="AA165" s="5">
        <v>4</v>
      </c>
      <c r="AB165" s="5" t="s">
        <v>65</v>
      </c>
      <c r="AC165" s="5">
        <v>3</v>
      </c>
      <c r="AD165" s="5" t="s">
        <v>27</v>
      </c>
      <c r="AE165" s="5" t="s">
        <v>32</v>
      </c>
      <c r="AF165" s="111">
        <v>0.1</v>
      </c>
      <c r="AG165" s="3">
        <v>0.70486111111111116</v>
      </c>
      <c r="AH165" s="5" t="s">
        <v>1026</v>
      </c>
      <c r="AI165" s="5" t="s">
        <v>27</v>
      </c>
      <c r="AJ165" s="5" t="s">
        <v>390</v>
      </c>
      <c r="AK165" s="5"/>
    </row>
    <row r="166" spans="1:37" s="34" customFormat="1" x14ac:dyDescent="0.25">
      <c r="A166" s="2">
        <v>2</v>
      </c>
      <c r="B166" s="120">
        <v>43080</v>
      </c>
      <c r="C166" s="2">
        <v>13</v>
      </c>
      <c r="D166" s="10">
        <v>3</v>
      </c>
      <c r="E166" s="10">
        <v>4</v>
      </c>
      <c r="F166" s="10"/>
      <c r="G166" s="10">
        <v>76</v>
      </c>
      <c r="H166" s="10">
        <v>2</v>
      </c>
      <c r="I166" s="10">
        <v>2</v>
      </c>
      <c r="J166" s="10"/>
      <c r="K166" s="10">
        <v>9</v>
      </c>
      <c r="L166" s="16"/>
      <c r="M166" s="16"/>
      <c r="N166" s="16"/>
      <c r="O166" s="16"/>
      <c r="P166" s="16"/>
      <c r="Q166" s="16"/>
      <c r="R166" s="16"/>
      <c r="S166" s="16"/>
      <c r="T166" s="5" t="s">
        <v>24</v>
      </c>
      <c r="U166" s="5" t="s">
        <v>255</v>
      </c>
      <c r="V166" s="34" t="s">
        <v>391</v>
      </c>
      <c r="W166" s="3">
        <v>0.49305555555555558</v>
      </c>
      <c r="X166" s="3">
        <v>0.51388888888888895</v>
      </c>
      <c r="Y166" s="5">
        <v>2</v>
      </c>
      <c r="Z166" s="5" t="s">
        <v>29</v>
      </c>
      <c r="AA166" s="5">
        <v>3</v>
      </c>
      <c r="AB166" s="5" t="s">
        <v>65</v>
      </c>
      <c r="AC166" s="5">
        <v>2</v>
      </c>
      <c r="AD166" s="5" t="s">
        <v>27</v>
      </c>
      <c r="AE166" s="5" t="s">
        <v>31</v>
      </c>
      <c r="AF166" s="111">
        <v>0.3</v>
      </c>
      <c r="AG166" s="3">
        <v>0.70486111111111116</v>
      </c>
      <c r="AH166" s="5" t="s">
        <v>445</v>
      </c>
      <c r="AI166" s="5" t="s">
        <v>27</v>
      </c>
      <c r="AJ166" s="5" t="s">
        <v>392</v>
      </c>
      <c r="AK166" s="5"/>
    </row>
    <row r="167" spans="1:37" s="34" customFormat="1" x14ac:dyDescent="0.25">
      <c r="A167" s="2">
        <v>2</v>
      </c>
      <c r="B167" s="120">
        <v>43080</v>
      </c>
      <c r="C167" s="2">
        <v>13</v>
      </c>
      <c r="D167" s="10">
        <v>5</v>
      </c>
      <c r="E167" s="10">
        <v>1</v>
      </c>
      <c r="F167" s="10"/>
      <c r="G167" s="10"/>
      <c r="H167" s="10"/>
      <c r="I167" s="10"/>
      <c r="J167" s="10"/>
      <c r="K167" s="10"/>
      <c r="L167" s="16"/>
      <c r="M167" s="16"/>
      <c r="N167" s="16"/>
      <c r="O167" s="16"/>
      <c r="P167" s="16"/>
      <c r="Q167" s="16"/>
      <c r="R167" s="16"/>
      <c r="S167" s="16"/>
      <c r="T167" s="5" t="s">
        <v>24</v>
      </c>
      <c r="U167" s="5" t="s">
        <v>254</v>
      </c>
      <c r="V167" s="34" t="s">
        <v>396</v>
      </c>
      <c r="W167" s="3">
        <v>0.52569444444444446</v>
      </c>
      <c r="X167" s="3">
        <v>0.53611111111111109</v>
      </c>
      <c r="Y167" s="5">
        <v>2</v>
      </c>
      <c r="Z167" s="5" t="s">
        <v>29</v>
      </c>
      <c r="AA167" s="108" t="s">
        <v>25</v>
      </c>
      <c r="AB167" s="5" t="s">
        <v>65</v>
      </c>
      <c r="AC167" s="5">
        <v>3</v>
      </c>
      <c r="AD167" s="5" t="s">
        <v>27</v>
      </c>
      <c r="AE167" s="5" t="s">
        <v>28</v>
      </c>
      <c r="AF167" s="5" t="s">
        <v>28</v>
      </c>
      <c r="AG167" s="3">
        <v>0.70486111111111116</v>
      </c>
      <c r="AH167" s="5" t="s">
        <v>445</v>
      </c>
      <c r="AI167" s="5" t="s">
        <v>27</v>
      </c>
      <c r="AJ167" s="5" t="s">
        <v>393</v>
      </c>
      <c r="AK167" s="5"/>
    </row>
    <row r="168" spans="1:37" s="34" customFormat="1" x14ac:dyDescent="0.25">
      <c r="A168" s="2">
        <v>2</v>
      </c>
      <c r="B168" s="120">
        <v>43080</v>
      </c>
      <c r="C168" s="2">
        <v>13</v>
      </c>
      <c r="D168" s="10">
        <v>9</v>
      </c>
      <c r="E168" s="10">
        <v>4</v>
      </c>
      <c r="F168" s="10"/>
      <c r="G168" s="10">
        <v>78</v>
      </c>
      <c r="H168" s="10">
        <v>3</v>
      </c>
      <c r="I168" s="10">
        <v>6</v>
      </c>
      <c r="J168" s="10"/>
      <c r="K168" s="10">
        <v>9</v>
      </c>
      <c r="L168" s="16"/>
      <c r="M168" s="16"/>
      <c r="N168" s="16">
        <v>1</v>
      </c>
      <c r="O168" s="16"/>
      <c r="P168" s="16"/>
      <c r="Q168" s="16"/>
      <c r="R168" s="16"/>
      <c r="S168" s="16" t="s">
        <v>486</v>
      </c>
      <c r="T168" s="5" t="s">
        <v>24</v>
      </c>
      <c r="U168" s="5" t="s">
        <v>394</v>
      </c>
      <c r="V168" s="34" t="s">
        <v>395</v>
      </c>
      <c r="W168" s="3">
        <v>0.53472222222222221</v>
      </c>
      <c r="X168" s="3">
        <v>0.57500000000000007</v>
      </c>
      <c r="Y168" s="5" t="s">
        <v>397</v>
      </c>
      <c r="Z168" s="5" t="s">
        <v>29</v>
      </c>
      <c r="AA168" s="5" t="s">
        <v>397</v>
      </c>
      <c r="AB168" s="5" t="s">
        <v>65</v>
      </c>
      <c r="AC168" s="5">
        <v>2</v>
      </c>
      <c r="AD168" s="5" t="s">
        <v>27</v>
      </c>
      <c r="AE168" s="5" t="s">
        <v>31</v>
      </c>
      <c r="AF168" s="111">
        <v>0.3</v>
      </c>
      <c r="AG168" s="3">
        <v>0.70486111111111116</v>
      </c>
      <c r="AH168" s="5" t="s">
        <v>445</v>
      </c>
      <c r="AI168" s="5" t="s">
        <v>27</v>
      </c>
      <c r="AJ168" s="5" t="s">
        <v>398</v>
      </c>
      <c r="AK168" s="5"/>
    </row>
    <row r="169" spans="1:37" s="34" customFormat="1" x14ac:dyDescent="0.25">
      <c r="A169" s="2">
        <v>2</v>
      </c>
      <c r="B169" s="120">
        <v>43080</v>
      </c>
      <c r="C169" s="2">
        <v>13</v>
      </c>
      <c r="D169" s="10"/>
      <c r="E169" s="10"/>
      <c r="F169" s="10"/>
      <c r="G169" s="10"/>
      <c r="H169" s="10"/>
      <c r="I169" s="10"/>
      <c r="J169" s="10"/>
      <c r="K169" s="10"/>
      <c r="L169" s="16"/>
      <c r="M169" s="16"/>
      <c r="N169" s="16"/>
      <c r="O169" s="16"/>
      <c r="P169" s="16"/>
      <c r="Q169" s="16"/>
      <c r="R169" s="16"/>
      <c r="S169" s="16"/>
      <c r="T169" s="5" t="s">
        <v>24</v>
      </c>
      <c r="U169" s="5" t="s">
        <v>251</v>
      </c>
      <c r="V169" s="34" t="s">
        <v>399</v>
      </c>
      <c r="W169" s="3">
        <v>0.58472222222222225</v>
      </c>
      <c r="X169" s="3">
        <v>0.58750000000000002</v>
      </c>
      <c r="Y169" s="5" t="s">
        <v>400</v>
      </c>
      <c r="Z169" s="5" t="s">
        <v>29</v>
      </c>
      <c r="AA169" s="5">
        <v>1</v>
      </c>
      <c r="AB169" s="5" t="s">
        <v>26</v>
      </c>
      <c r="AC169" s="5">
        <v>3</v>
      </c>
      <c r="AD169" s="5" t="s">
        <v>27</v>
      </c>
      <c r="AE169" s="5" t="s">
        <v>28</v>
      </c>
      <c r="AF169" s="5" t="s">
        <v>28</v>
      </c>
      <c r="AG169" s="3">
        <v>0.70486111111111116</v>
      </c>
      <c r="AH169" s="5" t="s">
        <v>445</v>
      </c>
      <c r="AI169" s="5" t="s">
        <v>27</v>
      </c>
      <c r="AJ169" s="5" t="s">
        <v>401</v>
      </c>
      <c r="AK169" s="5"/>
    </row>
    <row r="170" spans="1:37" s="34" customFormat="1" x14ac:dyDescent="0.25">
      <c r="A170" s="2">
        <v>2</v>
      </c>
      <c r="B170" s="120">
        <v>43080</v>
      </c>
      <c r="C170" s="2">
        <v>13</v>
      </c>
      <c r="D170" s="10">
        <v>18</v>
      </c>
      <c r="E170" s="10">
        <v>2</v>
      </c>
      <c r="F170" s="10"/>
      <c r="G170" s="10">
        <v>40</v>
      </c>
      <c r="H170" s="10">
        <v>1</v>
      </c>
      <c r="I170" s="10">
        <v>4</v>
      </c>
      <c r="J170" s="10"/>
      <c r="K170" s="10"/>
      <c r="L170" s="16"/>
      <c r="M170" s="16"/>
      <c r="N170" s="16"/>
      <c r="O170" s="16"/>
      <c r="P170" s="16"/>
      <c r="Q170" s="16"/>
      <c r="R170" s="16"/>
      <c r="S170" s="16"/>
      <c r="T170" s="5" t="s">
        <v>24</v>
      </c>
      <c r="U170" s="5" t="s">
        <v>402</v>
      </c>
      <c r="V170" s="34" t="s">
        <v>403</v>
      </c>
      <c r="W170" s="3">
        <v>0.59722222222222221</v>
      </c>
      <c r="X170" s="3">
        <v>0.61319444444444449</v>
      </c>
      <c r="Y170" s="5">
        <v>1</v>
      </c>
      <c r="Z170" s="5" t="s">
        <v>29</v>
      </c>
      <c r="AA170" s="5">
        <v>1</v>
      </c>
      <c r="AB170" s="5" t="s">
        <v>26</v>
      </c>
      <c r="AC170" s="5">
        <v>5</v>
      </c>
      <c r="AD170" s="5" t="s">
        <v>27</v>
      </c>
      <c r="AE170" s="5" t="s">
        <v>31</v>
      </c>
      <c r="AF170" s="111">
        <v>0.5</v>
      </c>
      <c r="AG170" s="3">
        <v>0.70486111111111116</v>
      </c>
      <c r="AH170" s="5" t="s">
        <v>445</v>
      </c>
      <c r="AI170" s="5" t="s">
        <v>1073</v>
      </c>
      <c r="AJ170" s="5" t="s">
        <v>404</v>
      </c>
      <c r="AK170" s="5"/>
    </row>
    <row r="171" spans="1:37" s="34" customFormat="1" x14ac:dyDescent="0.25">
      <c r="A171" s="2">
        <v>2</v>
      </c>
      <c r="B171" s="120">
        <v>43080</v>
      </c>
      <c r="C171" s="2">
        <v>13</v>
      </c>
      <c r="D171" s="10">
        <v>2</v>
      </c>
      <c r="E171" s="10">
        <v>4</v>
      </c>
      <c r="F171" s="10"/>
      <c r="G171" s="10"/>
      <c r="H171" s="10"/>
      <c r="I171" s="10">
        <v>5</v>
      </c>
      <c r="J171" s="10"/>
      <c r="K171" s="10">
        <v>4</v>
      </c>
      <c r="L171" s="16"/>
      <c r="M171" s="16"/>
      <c r="N171" s="16"/>
      <c r="O171" s="16"/>
      <c r="P171" s="16"/>
      <c r="Q171" s="16"/>
      <c r="R171" s="16"/>
      <c r="S171" s="16"/>
      <c r="T171" s="5" t="s">
        <v>24</v>
      </c>
      <c r="U171" s="5" t="s">
        <v>244</v>
      </c>
      <c r="V171" s="34" t="s">
        <v>405</v>
      </c>
      <c r="W171" s="3">
        <v>0.62152777777777779</v>
      </c>
      <c r="X171" s="3">
        <v>0.63611111111111118</v>
      </c>
      <c r="Y171" s="5">
        <v>1</v>
      </c>
      <c r="Z171" s="5" t="s">
        <v>29</v>
      </c>
      <c r="AA171" s="5">
        <v>2</v>
      </c>
      <c r="AB171" s="5" t="s">
        <v>65</v>
      </c>
      <c r="AC171" s="5">
        <v>6</v>
      </c>
      <c r="AD171" s="5" t="s">
        <v>27</v>
      </c>
      <c r="AE171" s="5" t="s">
        <v>31</v>
      </c>
      <c r="AF171" s="111">
        <v>0.3</v>
      </c>
      <c r="AG171" s="3">
        <v>0.70486111111111116</v>
      </c>
      <c r="AH171" s="5" t="s">
        <v>546</v>
      </c>
      <c r="AI171" s="5" t="s">
        <v>1172</v>
      </c>
      <c r="AJ171" s="5" t="s">
        <v>406</v>
      </c>
      <c r="AK171" s="5"/>
    </row>
    <row r="172" spans="1:37" s="34" customFormat="1" x14ac:dyDescent="0.25">
      <c r="A172" s="20">
        <v>2</v>
      </c>
      <c r="B172" s="121">
        <v>43081</v>
      </c>
      <c r="C172" s="20">
        <v>14</v>
      </c>
      <c r="D172" s="36">
        <v>1</v>
      </c>
      <c r="E172" s="36">
        <v>32</v>
      </c>
      <c r="F172" s="36"/>
      <c r="G172" s="36">
        <v>2</v>
      </c>
      <c r="H172" s="36">
        <v>2</v>
      </c>
      <c r="I172" s="36">
        <v>17</v>
      </c>
      <c r="J172" s="36"/>
      <c r="K172" s="36"/>
      <c r="L172" s="19"/>
      <c r="M172" s="19"/>
      <c r="N172" s="19"/>
      <c r="O172" s="19"/>
      <c r="P172" s="19"/>
      <c r="Q172" s="19"/>
      <c r="R172" s="19"/>
      <c r="S172" s="19"/>
      <c r="T172" s="5" t="s">
        <v>91</v>
      </c>
      <c r="U172" s="5" t="s">
        <v>276</v>
      </c>
      <c r="V172" s="25" t="s">
        <v>277</v>
      </c>
      <c r="W172" s="48">
        <v>0.3576388888888889</v>
      </c>
      <c r="X172" s="48">
        <v>0.38194444444444442</v>
      </c>
      <c r="Y172" s="5">
        <v>1</v>
      </c>
      <c r="Z172" s="5" t="s">
        <v>357</v>
      </c>
      <c r="AA172" s="5">
        <v>1</v>
      </c>
      <c r="AB172" s="114" t="s">
        <v>75</v>
      </c>
      <c r="AC172" s="5">
        <v>6</v>
      </c>
      <c r="AD172" s="5" t="s">
        <v>27</v>
      </c>
      <c r="AE172" s="5" t="s">
        <v>28</v>
      </c>
      <c r="AF172" s="5" t="s">
        <v>28</v>
      </c>
      <c r="AG172" s="29" t="s">
        <v>497</v>
      </c>
      <c r="AH172" s="5" t="s">
        <v>438</v>
      </c>
      <c r="AI172" s="14" t="s">
        <v>141</v>
      </c>
      <c r="AJ172" s="14"/>
      <c r="AK172" s="5"/>
    </row>
    <row r="173" spans="1:37" s="34" customFormat="1" x14ac:dyDescent="0.25">
      <c r="A173" s="20">
        <v>2</v>
      </c>
      <c r="B173" s="121">
        <v>43081</v>
      </c>
      <c r="C173" s="20">
        <v>14</v>
      </c>
      <c r="D173" s="36">
        <v>2</v>
      </c>
      <c r="E173" s="36">
        <v>4</v>
      </c>
      <c r="F173" s="10"/>
      <c r="G173" s="36">
        <v>2</v>
      </c>
      <c r="H173" s="10"/>
      <c r="I173" s="36">
        <v>15</v>
      </c>
      <c r="J173" s="36"/>
      <c r="K173" s="36"/>
      <c r="L173" s="19"/>
      <c r="M173" s="19"/>
      <c r="N173" s="19"/>
      <c r="O173" s="19"/>
      <c r="P173" s="19"/>
      <c r="Q173" s="19">
        <v>2</v>
      </c>
      <c r="R173" s="19"/>
      <c r="S173" s="19"/>
      <c r="T173" s="5" t="s">
        <v>91</v>
      </c>
      <c r="U173" s="5" t="s">
        <v>274</v>
      </c>
      <c r="V173" s="34" t="s">
        <v>498</v>
      </c>
      <c r="W173" s="48">
        <v>0.3888888888888889</v>
      </c>
      <c r="X173" s="48">
        <v>0.40972222222222227</v>
      </c>
      <c r="Y173" s="5">
        <v>1</v>
      </c>
      <c r="Z173" s="5" t="s">
        <v>29</v>
      </c>
      <c r="AA173" s="5">
        <v>1</v>
      </c>
      <c r="AB173" s="114" t="s">
        <v>75</v>
      </c>
      <c r="AC173" s="5">
        <v>6</v>
      </c>
      <c r="AD173" s="5" t="s">
        <v>27</v>
      </c>
      <c r="AE173" s="5" t="s">
        <v>28</v>
      </c>
      <c r="AF173" s="5" t="s">
        <v>28</v>
      </c>
      <c r="AG173" s="29" t="s">
        <v>497</v>
      </c>
      <c r="AH173" s="5" t="s">
        <v>438</v>
      </c>
      <c r="AI173" s="14" t="s">
        <v>141</v>
      </c>
      <c r="AJ173" s="5"/>
      <c r="AK173" s="94"/>
    </row>
    <row r="174" spans="1:37" s="34" customFormat="1" x14ac:dyDescent="0.25">
      <c r="A174" s="20">
        <v>2</v>
      </c>
      <c r="B174" s="121">
        <v>43081</v>
      </c>
      <c r="C174" s="20">
        <v>14</v>
      </c>
      <c r="D174" s="36">
        <v>10</v>
      </c>
      <c r="E174" s="36">
        <v>10</v>
      </c>
      <c r="F174" s="36"/>
      <c r="G174" s="36">
        <v>12</v>
      </c>
      <c r="H174" s="36"/>
      <c r="I174" s="36">
        <v>6</v>
      </c>
      <c r="J174" s="36"/>
      <c r="K174" s="36"/>
      <c r="L174" s="19"/>
      <c r="M174" s="19"/>
      <c r="N174" s="19"/>
      <c r="O174" s="19"/>
      <c r="P174" s="19"/>
      <c r="Q174" s="19"/>
      <c r="R174" s="19"/>
      <c r="S174" s="19"/>
      <c r="T174" s="5" t="s">
        <v>91</v>
      </c>
      <c r="U174" s="5" t="s">
        <v>272</v>
      </c>
      <c r="V174" s="34" t="s">
        <v>273</v>
      </c>
      <c r="W174" s="48">
        <v>0.4236111111111111</v>
      </c>
      <c r="X174" s="48">
        <v>0.4375</v>
      </c>
      <c r="Y174" s="5">
        <v>0</v>
      </c>
      <c r="Z174" s="5" t="s">
        <v>29</v>
      </c>
      <c r="AA174" s="5">
        <v>0</v>
      </c>
      <c r="AB174" s="114" t="s">
        <v>75</v>
      </c>
      <c r="AC174" s="5">
        <v>4</v>
      </c>
      <c r="AD174" s="5" t="s">
        <v>27</v>
      </c>
      <c r="AE174" s="5" t="s">
        <v>28</v>
      </c>
      <c r="AF174" s="5" t="s">
        <v>28</v>
      </c>
      <c r="AG174" s="29" t="s">
        <v>497</v>
      </c>
      <c r="AH174" s="5" t="s">
        <v>438</v>
      </c>
      <c r="AI174" s="14" t="s">
        <v>141</v>
      </c>
      <c r="AJ174" s="5"/>
      <c r="AK174" s="14"/>
    </row>
    <row r="175" spans="1:37" s="34" customFormat="1" x14ac:dyDescent="0.25">
      <c r="A175" s="20">
        <v>2</v>
      </c>
      <c r="B175" s="121">
        <v>43081</v>
      </c>
      <c r="C175" s="20">
        <v>14</v>
      </c>
      <c r="D175" s="36"/>
      <c r="E175" s="36">
        <v>1</v>
      </c>
      <c r="F175" s="36"/>
      <c r="G175" s="36"/>
      <c r="H175" s="36">
        <v>12</v>
      </c>
      <c r="I175" s="36"/>
      <c r="J175" s="36"/>
      <c r="K175" s="36"/>
      <c r="L175" s="19"/>
      <c r="M175" s="19"/>
      <c r="N175" s="19"/>
      <c r="O175" s="19"/>
      <c r="P175" s="19"/>
      <c r="Q175" s="19">
        <v>6</v>
      </c>
      <c r="R175" s="19"/>
      <c r="S175" s="19"/>
      <c r="T175" s="5" t="s">
        <v>91</v>
      </c>
      <c r="U175" s="5" t="s">
        <v>499</v>
      </c>
      <c r="V175" s="34" t="s">
        <v>500</v>
      </c>
      <c r="W175" s="48">
        <v>0.45833333333333331</v>
      </c>
      <c r="X175" s="48">
        <v>0.5</v>
      </c>
      <c r="Y175" s="5">
        <v>0</v>
      </c>
      <c r="Z175" s="5" t="s">
        <v>29</v>
      </c>
      <c r="AA175" s="5">
        <v>0</v>
      </c>
      <c r="AB175" s="114" t="s">
        <v>75</v>
      </c>
      <c r="AC175" s="5">
        <v>4</v>
      </c>
      <c r="AD175" s="5" t="s">
        <v>27</v>
      </c>
      <c r="AE175" s="5" t="s">
        <v>28</v>
      </c>
      <c r="AF175" s="5" t="s">
        <v>28</v>
      </c>
      <c r="AG175" s="29" t="s">
        <v>497</v>
      </c>
      <c r="AH175" s="5" t="s">
        <v>438</v>
      </c>
      <c r="AI175" s="14" t="s">
        <v>141</v>
      </c>
      <c r="AJ175" s="5"/>
      <c r="AK175" s="5"/>
    </row>
    <row r="176" spans="1:37" s="34" customFormat="1" x14ac:dyDescent="0.25">
      <c r="A176" s="20">
        <v>2</v>
      </c>
      <c r="B176" s="121">
        <v>43081</v>
      </c>
      <c r="C176" s="20">
        <v>15</v>
      </c>
      <c r="D176" s="36"/>
      <c r="E176" s="36"/>
      <c r="F176" s="38">
        <v>66</v>
      </c>
      <c r="G176" s="36"/>
      <c r="H176" s="38">
        <v>5</v>
      </c>
      <c r="I176" s="36"/>
      <c r="J176" s="36"/>
      <c r="K176" s="36"/>
      <c r="L176" s="19"/>
      <c r="M176" s="19"/>
      <c r="N176" s="19"/>
      <c r="O176" s="19"/>
      <c r="P176" s="19"/>
      <c r="Q176" s="19"/>
      <c r="R176" s="19"/>
      <c r="S176" s="19"/>
      <c r="T176" s="5" t="s">
        <v>91</v>
      </c>
      <c r="U176" s="5" t="s">
        <v>276</v>
      </c>
      <c r="V176" s="25" t="s">
        <v>277</v>
      </c>
      <c r="W176" s="48">
        <v>0.3576388888888889</v>
      </c>
      <c r="X176" s="48">
        <v>0.38194444444444442</v>
      </c>
      <c r="Y176" s="5">
        <v>1</v>
      </c>
      <c r="Z176" s="5" t="s">
        <v>29</v>
      </c>
      <c r="AA176" s="5">
        <v>1</v>
      </c>
      <c r="AB176" s="114" t="s">
        <v>75</v>
      </c>
      <c r="AC176" s="5">
        <v>6</v>
      </c>
      <c r="AD176" s="5" t="s">
        <v>27</v>
      </c>
      <c r="AE176" s="5" t="s">
        <v>28</v>
      </c>
      <c r="AF176" s="5" t="s">
        <v>28</v>
      </c>
      <c r="AG176" s="29" t="s">
        <v>497</v>
      </c>
      <c r="AH176" s="5" t="s">
        <v>438</v>
      </c>
      <c r="AI176" s="14" t="s">
        <v>141</v>
      </c>
      <c r="AJ176" s="5"/>
      <c r="AK176" s="141" t="s">
        <v>501</v>
      </c>
    </row>
    <row r="177" spans="1:37" s="34" customFormat="1" x14ac:dyDescent="0.25">
      <c r="A177" s="2">
        <v>2</v>
      </c>
      <c r="B177" s="120">
        <v>43081</v>
      </c>
      <c r="C177" s="2">
        <v>15</v>
      </c>
      <c r="D177" s="21">
        <v>115</v>
      </c>
      <c r="E177" s="27">
        <v>165</v>
      </c>
      <c r="F177" s="10">
        <v>90</v>
      </c>
      <c r="G177" s="10">
        <v>2</v>
      </c>
      <c r="H177" s="27">
        <v>75</v>
      </c>
      <c r="I177" s="10">
        <v>60</v>
      </c>
      <c r="J177" s="10"/>
      <c r="K177" s="10">
        <v>20</v>
      </c>
      <c r="L177" s="16"/>
      <c r="M177" s="16">
        <v>2</v>
      </c>
      <c r="N177" s="16"/>
      <c r="O177" s="16"/>
      <c r="P177" s="16"/>
      <c r="Q177" s="16">
        <v>3</v>
      </c>
      <c r="R177" s="16"/>
      <c r="S177" s="16"/>
      <c r="T177" s="5" t="s">
        <v>24</v>
      </c>
      <c r="U177" s="5" t="s">
        <v>407</v>
      </c>
      <c r="V177" s="34" t="s">
        <v>408</v>
      </c>
      <c r="W177" s="3">
        <v>0.37152777777777773</v>
      </c>
      <c r="X177" s="3">
        <v>0.46875</v>
      </c>
      <c r="Y177" s="5" t="s">
        <v>411</v>
      </c>
      <c r="Z177" s="5" t="s">
        <v>409</v>
      </c>
      <c r="AA177" s="5" t="s">
        <v>410</v>
      </c>
      <c r="AB177" s="5" t="s">
        <v>417</v>
      </c>
      <c r="AC177" s="5" t="s">
        <v>412</v>
      </c>
      <c r="AD177" s="5" t="s">
        <v>27</v>
      </c>
      <c r="AE177" s="5" t="s">
        <v>28</v>
      </c>
      <c r="AF177" s="5" t="s">
        <v>28</v>
      </c>
      <c r="AG177" s="3">
        <v>0.75</v>
      </c>
      <c r="AH177" s="5" t="s">
        <v>438</v>
      </c>
      <c r="AI177" s="5" t="s">
        <v>1074</v>
      </c>
      <c r="AJ177" s="5" t="s">
        <v>413</v>
      </c>
      <c r="AK177" s="31" t="s">
        <v>502</v>
      </c>
    </row>
    <row r="178" spans="1:37" s="34" customFormat="1" x14ac:dyDescent="0.25">
      <c r="A178" s="20">
        <v>2</v>
      </c>
      <c r="B178" s="121">
        <v>43081</v>
      </c>
      <c r="C178" s="20">
        <v>15</v>
      </c>
      <c r="D178" s="36"/>
      <c r="E178" s="36"/>
      <c r="F178" s="36"/>
      <c r="G178" s="36"/>
      <c r="H178" s="36"/>
      <c r="I178" s="36"/>
      <c r="J178" s="36"/>
      <c r="K178" s="36"/>
      <c r="L178" s="19"/>
      <c r="M178" s="19"/>
      <c r="N178" s="19"/>
      <c r="O178" s="19">
        <v>1</v>
      </c>
      <c r="P178" s="19"/>
      <c r="Q178" s="19"/>
      <c r="R178" s="19"/>
      <c r="S178" s="19"/>
      <c r="T178" s="5" t="s">
        <v>91</v>
      </c>
      <c r="U178" s="5" t="s">
        <v>274</v>
      </c>
      <c r="V178" s="34" t="s">
        <v>498</v>
      </c>
      <c r="W178" s="48">
        <v>0.3888888888888889</v>
      </c>
      <c r="X178" s="48">
        <v>0.40972222222222227</v>
      </c>
      <c r="Y178" s="5">
        <v>1</v>
      </c>
      <c r="Z178" s="5" t="s">
        <v>29</v>
      </c>
      <c r="AA178" s="5">
        <v>1</v>
      </c>
      <c r="AB178" s="114" t="s">
        <v>75</v>
      </c>
      <c r="AC178" s="5">
        <v>6</v>
      </c>
      <c r="AD178" s="5" t="s">
        <v>27</v>
      </c>
      <c r="AE178" s="5" t="s">
        <v>28</v>
      </c>
      <c r="AF178" s="5" t="s">
        <v>28</v>
      </c>
      <c r="AG178" s="29" t="s">
        <v>497</v>
      </c>
      <c r="AH178" s="5" t="s">
        <v>438</v>
      </c>
      <c r="AI178" s="14" t="s">
        <v>141</v>
      </c>
      <c r="AJ178" s="5"/>
      <c r="AK178" s="5"/>
    </row>
    <row r="179" spans="1:37" s="34" customFormat="1" x14ac:dyDescent="0.25">
      <c r="A179" s="20">
        <v>2</v>
      </c>
      <c r="B179" s="121">
        <v>43081</v>
      </c>
      <c r="C179" s="20">
        <v>15</v>
      </c>
      <c r="D179" s="36">
        <v>27</v>
      </c>
      <c r="E179" s="37">
        <v>94</v>
      </c>
      <c r="F179" s="39">
        <v>66</v>
      </c>
      <c r="G179" s="36"/>
      <c r="H179" s="37">
        <v>47</v>
      </c>
      <c r="I179" s="36">
        <v>5</v>
      </c>
      <c r="J179" s="36"/>
      <c r="K179" s="36"/>
      <c r="L179" s="19"/>
      <c r="M179" s="19"/>
      <c r="N179" s="19"/>
      <c r="O179" s="19"/>
      <c r="P179" s="19"/>
      <c r="Q179" s="19"/>
      <c r="R179" s="19"/>
      <c r="S179" s="19"/>
      <c r="T179" s="5" t="s">
        <v>91</v>
      </c>
      <c r="U179" s="5" t="s">
        <v>499</v>
      </c>
      <c r="V179" s="34" t="s">
        <v>500</v>
      </c>
      <c r="W179" s="48">
        <v>0.45833333333333331</v>
      </c>
      <c r="X179" s="48">
        <v>0.5</v>
      </c>
      <c r="Y179" s="5">
        <v>0</v>
      </c>
      <c r="Z179" s="5" t="s">
        <v>29</v>
      </c>
      <c r="AA179" s="5">
        <v>0</v>
      </c>
      <c r="AB179" s="114" t="s">
        <v>75</v>
      </c>
      <c r="AC179" s="5">
        <v>4</v>
      </c>
      <c r="AD179" s="5" t="s">
        <v>27</v>
      </c>
      <c r="AE179" s="5" t="s">
        <v>28</v>
      </c>
      <c r="AF179" s="5" t="s">
        <v>28</v>
      </c>
      <c r="AG179" s="29" t="s">
        <v>497</v>
      </c>
      <c r="AH179" s="5" t="s">
        <v>438</v>
      </c>
      <c r="AI179" s="14" t="s">
        <v>141</v>
      </c>
      <c r="AJ179" s="5"/>
      <c r="AK179" s="142" t="s">
        <v>503</v>
      </c>
    </row>
    <row r="180" spans="1:37" s="34" customFormat="1" x14ac:dyDescent="0.25">
      <c r="A180" s="2">
        <v>2</v>
      </c>
      <c r="B180" s="120">
        <v>43081</v>
      </c>
      <c r="C180" s="2">
        <v>15</v>
      </c>
      <c r="D180" s="10">
        <v>4</v>
      </c>
      <c r="E180" s="10">
        <v>13</v>
      </c>
      <c r="F180" s="10"/>
      <c r="G180" s="10">
        <v>20</v>
      </c>
      <c r="H180" s="10"/>
      <c r="I180" s="10">
        <v>3</v>
      </c>
      <c r="J180" s="10"/>
      <c r="K180" s="10">
        <v>7</v>
      </c>
      <c r="L180" s="16"/>
      <c r="M180" s="16"/>
      <c r="N180" s="16"/>
      <c r="O180" s="16"/>
      <c r="P180" s="16"/>
      <c r="Q180" s="16"/>
      <c r="R180" s="16"/>
      <c r="S180" s="16"/>
      <c r="T180" s="5" t="s">
        <v>24</v>
      </c>
      <c r="U180" s="5" t="s">
        <v>414</v>
      </c>
      <c r="V180" s="34" t="s">
        <v>415</v>
      </c>
      <c r="W180" s="3">
        <v>0.5</v>
      </c>
      <c r="X180" s="3">
        <v>0.50624999999999998</v>
      </c>
      <c r="Y180" s="5" t="s">
        <v>416</v>
      </c>
      <c r="Z180" s="5" t="s">
        <v>29</v>
      </c>
      <c r="AA180" s="5">
        <v>1</v>
      </c>
      <c r="AB180" s="5" t="s">
        <v>56</v>
      </c>
      <c r="AC180" s="5">
        <v>4</v>
      </c>
      <c r="AD180" s="5" t="s">
        <v>27</v>
      </c>
      <c r="AE180" s="5" t="s">
        <v>28</v>
      </c>
      <c r="AF180" s="5" t="s">
        <v>28</v>
      </c>
      <c r="AG180" s="3">
        <v>0.75</v>
      </c>
      <c r="AH180" s="5" t="s">
        <v>438</v>
      </c>
      <c r="AI180" s="5" t="s">
        <v>27</v>
      </c>
      <c r="AJ180" s="5" t="s">
        <v>422</v>
      </c>
      <c r="AK180" s="5"/>
    </row>
    <row r="181" spans="1:37" s="34" customFormat="1" x14ac:dyDescent="0.25">
      <c r="A181" s="20">
        <v>2</v>
      </c>
      <c r="B181" s="121">
        <v>43081</v>
      </c>
      <c r="C181" s="20">
        <v>15</v>
      </c>
      <c r="D181" s="36"/>
      <c r="E181" s="36"/>
      <c r="F181" s="36"/>
      <c r="G181" s="36"/>
      <c r="H181" s="36"/>
      <c r="I181" s="36">
        <v>6</v>
      </c>
      <c r="J181" s="36">
        <v>12</v>
      </c>
      <c r="K181" s="36"/>
      <c r="L181" s="19"/>
      <c r="M181" s="19"/>
      <c r="N181" s="19"/>
      <c r="O181" s="19"/>
      <c r="P181" s="19"/>
      <c r="Q181" s="19"/>
      <c r="R181" s="19"/>
      <c r="S181" s="19"/>
      <c r="T181" s="5" t="s">
        <v>91</v>
      </c>
      <c r="U181" s="5" t="s">
        <v>267</v>
      </c>
      <c r="V181" s="34" t="s">
        <v>268</v>
      </c>
      <c r="W181" s="48">
        <v>0.51041666666666663</v>
      </c>
      <c r="X181" s="48">
        <v>0.52083333333333337</v>
      </c>
      <c r="Y181" s="5">
        <v>0</v>
      </c>
      <c r="Z181" s="5" t="s">
        <v>29</v>
      </c>
      <c r="AA181" s="5">
        <v>0</v>
      </c>
      <c r="AB181" s="114" t="s">
        <v>56</v>
      </c>
      <c r="AC181" s="5">
        <v>4</v>
      </c>
      <c r="AD181" s="5" t="s">
        <v>27</v>
      </c>
      <c r="AE181" s="5" t="s">
        <v>28</v>
      </c>
      <c r="AF181" s="5" t="s">
        <v>28</v>
      </c>
      <c r="AG181" s="29" t="s">
        <v>497</v>
      </c>
      <c r="AH181" s="5" t="s">
        <v>1026</v>
      </c>
      <c r="AI181" s="14" t="s">
        <v>141</v>
      </c>
      <c r="AJ181" s="5"/>
      <c r="AK181" s="5"/>
    </row>
    <row r="182" spans="1:37" s="34" customFormat="1" x14ac:dyDescent="0.25">
      <c r="A182" s="2">
        <v>2</v>
      </c>
      <c r="B182" s="120">
        <v>43081</v>
      </c>
      <c r="C182" s="2">
        <v>15</v>
      </c>
      <c r="D182" s="10">
        <v>17</v>
      </c>
      <c r="E182" s="10">
        <v>20</v>
      </c>
      <c r="F182" s="10"/>
      <c r="G182" s="27">
        <v>38</v>
      </c>
      <c r="H182" s="10">
        <v>4</v>
      </c>
      <c r="I182" s="10">
        <v>9</v>
      </c>
      <c r="J182" s="10"/>
      <c r="K182" s="10">
        <v>2</v>
      </c>
      <c r="L182" s="16"/>
      <c r="M182" s="16"/>
      <c r="N182" s="16"/>
      <c r="O182" s="16"/>
      <c r="P182" s="16"/>
      <c r="Q182" s="16">
        <v>1</v>
      </c>
      <c r="R182" s="16"/>
      <c r="S182" s="16"/>
      <c r="T182" s="5" t="s">
        <v>24</v>
      </c>
      <c r="U182" s="5" t="s">
        <v>418</v>
      </c>
      <c r="V182" s="34" t="s">
        <v>419</v>
      </c>
      <c r="W182" s="3">
        <v>0.54027777777777775</v>
      </c>
      <c r="X182" s="3">
        <v>0.55555555555555558</v>
      </c>
      <c r="Y182" s="5" t="s">
        <v>420</v>
      </c>
      <c r="Z182" s="5" t="s">
        <v>29</v>
      </c>
      <c r="AA182" s="5" t="s">
        <v>421</v>
      </c>
      <c r="AB182" s="5" t="s">
        <v>56</v>
      </c>
      <c r="AC182" s="5">
        <v>4</v>
      </c>
      <c r="AD182" s="5" t="s">
        <v>27</v>
      </c>
      <c r="AE182" s="5" t="s">
        <v>28</v>
      </c>
      <c r="AF182" s="5" t="s">
        <v>28</v>
      </c>
      <c r="AG182" s="3">
        <v>0.75</v>
      </c>
      <c r="AH182" s="5" t="s">
        <v>1026</v>
      </c>
      <c r="AI182" s="5" t="s">
        <v>27</v>
      </c>
      <c r="AJ182" s="5" t="s">
        <v>423</v>
      </c>
      <c r="AK182" s="31" t="s">
        <v>437</v>
      </c>
    </row>
    <row r="183" spans="1:37" s="34" customFormat="1" x14ac:dyDescent="0.25">
      <c r="A183" s="2">
        <v>2</v>
      </c>
      <c r="B183" s="120">
        <v>43081</v>
      </c>
      <c r="C183" s="2">
        <v>15</v>
      </c>
      <c r="D183" s="10">
        <v>1</v>
      </c>
      <c r="E183" s="10">
        <v>2</v>
      </c>
      <c r="F183" s="27">
        <v>42</v>
      </c>
      <c r="G183" s="10">
        <v>3</v>
      </c>
      <c r="H183" s="27">
        <v>59</v>
      </c>
      <c r="I183" s="10">
        <v>85</v>
      </c>
      <c r="J183" s="10"/>
      <c r="K183" s="10">
        <v>9</v>
      </c>
      <c r="L183" s="16"/>
      <c r="M183" s="16"/>
      <c r="N183" s="16"/>
      <c r="O183" s="16">
        <v>2</v>
      </c>
      <c r="P183" s="16"/>
      <c r="Q183" s="16"/>
      <c r="R183" s="16"/>
      <c r="S183" s="16"/>
      <c r="T183" s="5" t="s">
        <v>63</v>
      </c>
      <c r="U183" s="5" t="s">
        <v>449</v>
      </c>
      <c r="V183" s="34" t="s">
        <v>284</v>
      </c>
      <c r="W183" s="3">
        <v>0.60416666666666663</v>
      </c>
      <c r="X183" s="3">
        <v>0.625</v>
      </c>
      <c r="Y183" s="5">
        <v>2</v>
      </c>
      <c r="Z183" s="5" t="s">
        <v>29</v>
      </c>
      <c r="AA183" s="5">
        <v>2</v>
      </c>
      <c r="AB183" s="5" t="s">
        <v>56</v>
      </c>
      <c r="AC183" s="5">
        <v>8</v>
      </c>
      <c r="AD183" s="5" t="s">
        <v>27</v>
      </c>
      <c r="AE183" s="5" t="s">
        <v>28</v>
      </c>
      <c r="AF183" s="5" t="s">
        <v>28</v>
      </c>
      <c r="AG183" s="3">
        <v>0.24652777777777801</v>
      </c>
      <c r="AH183" s="5" t="s">
        <v>445</v>
      </c>
      <c r="AI183" s="5" t="s">
        <v>27</v>
      </c>
      <c r="AJ183" s="5" t="s">
        <v>459</v>
      </c>
      <c r="AK183" s="31" t="s">
        <v>460</v>
      </c>
    </row>
    <row r="184" spans="1:37" s="34" customFormat="1" x14ac:dyDescent="0.25">
      <c r="A184" s="2">
        <v>2</v>
      </c>
      <c r="B184" s="120">
        <v>43081</v>
      </c>
      <c r="C184" s="2">
        <v>15</v>
      </c>
      <c r="D184" s="10">
        <v>7</v>
      </c>
      <c r="E184" s="10">
        <v>16</v>
      </c>
      <c r="F184" s="10"/>
      <c r="G184" s="10">
        <v>4</v>
      </c>
      <c r="H184" s="10"/>
      <c r="I184" s="10">
        <v>11</v>
      </c>
      <c r="J184" s="10"/>
      <c r="K184" s="10">
        <v>5</v>
      </c>
      <c r="L184" s="16"/>
      <c r="M184" s="16"/>
      <c r="N184" s="16"/>
      <c r="O184" s="16"/>
      <c r="P184" s="16"/>
      <c r="Q184" s="16"/>
      <c r="R184" s="16"/>
      <c r="S184" s="16"/>
      <c r="T184" s="5" t="s">
        <v>24</v>
      </c>
      <c r="U184" s="5" t="s">
        <v>138</v>
      </c>
      <c r="V184" s="34" t="s">
        <v>431</v>
      </c>
      <c r="W184" s="3">
        <v>0.6166666666666667</v>
      </c>
      <c r="X184" s="3">
        <v>0.63194444444444442</v>
      </c>
      <c r="Y184" s="5">
        <v>3</v>
      </c>
      <c r="Z184" s="5" t="s">
        <v>29</v>
      </c>
      <c r="AA184" s="5">
        <v>3</v>
      </c>
      <c r="AB184" s="5" t="s">
        <v>145</v>
      </c>
      <c r="AC184" s="5">
        <v>8</v>
      </c>
      <c r="AD184" s="5" t="s">
        <v>339</v>
      </c>
      <c r="AE184" s="5" t="s">
        <v>31</v>
      </c>
      <c r="AF184" s="111">
        <v>1</v>
      </c>
      <c r="AG184" s="3">
        <v>0.75</v>
      </c>
      <c r="AH184" s="5" t="s">
        <v>1026</v>
      </c>
      <c r="AI184" s="5" t="s">
        <v>1075</v>
      </c>
      <c r="AJ184" s="5" t="s">
        <v>432</v>
      </c>
      <c r="AK184" s="5"/>
    </row>
    <row r="185" spans="1:37" s="34" customFormat="1" x14ac:dyDescent="0.25">
      <c r="A185" s="2">
        <v>2</v>
      </c>
      <c r="B185" s="120">
        <v>43081</v>
      </c>
      <c r="C185" s="2">
        <v>15</v>
      </c>
      <c r="D185" s="10"/>
      <c r="E185" s="10"/>
      <c r="F185" s="10"/>
      <c r="G185" s="10"/>
      <c r="H185" s="10"/>
      <c r="I185" s="10"/>
      <c r="J185" s="10"/>
      <c r="K185" s="10">
        <v>1</v>
      </c>
      <c r="L185" s="16"/>
      <c r="M185" s="16"/>
      <c r="N185" s="16"/>
      <c r="O185" s="16"/>
      <c r="P185" s="16"/>
      <c r="Q185" s="16"/>
      <c r="R185" s="16"/>
      <c r="S185" s="16"/>
      <c r="T185" s="5" t="s">
        <v>24</v>
      </c>
      <c r="U185" s="5" t="s">
        <v>433</v>
      </c>
      <c r="V185" s="34" t="s">
        <v>434</v>
      </c>
      <c r="W185" s="3">
        <v>0.63541666666666663</v>
      </c>
      <c r="X185" s="3">
        <v>0.64583333333333337</v>
      </c>
      <c r="Y185" s="5">
        <v>3</v>
      </c>
      <c r="Z185" s="5" t="s">
        <v>29</v>
      </c>
      <c r="AA185" s="108" t="s">
        <v>245</v>
      </c>
      <c r="AB185" s="5" t="s">
        <v>145</v>
      </c>
      <c r="AC185" s="5">
        <v>8</v>
      </c>
      <c r="AD185" s="5" t="s">
        <v>435</v>
      </c>
      <c r="AE185" s="5" t="s">
        <v>31</v>
      </c>
      <c r="AF185" s="111">
        <v>1</v>
      </c>
      <c r="AG185" s="3">
        <v>0.75</v>
      </c>
      <c r="AH185" s="5" t="s">
        <v>445</v>
      </c>
      <c r="AI185" s="5" t="s">
        <v>1075</v>
      </c>
      <c r="AJ185" s="5" t="s">
        <v>436</v>
      </c>
      <c r="AK185" s="5"/>
    </row>
    <row r="186" spans="1:37" s="34" customFormat="1" x14ac:dyDescent="0.25">
      <c r="A186" s="2">
        <v>2</v>
      </c>
      <c r="B186" s="120">
        <v>43081</v>
      </c>
      <c r="C186" s="2">
        <v>16</v>
      </c>
      <c r="D186" s="10">
        <v>8</v>
      </c>
      <c r="E186" s="10">
        <v>3</v>
      </c>
      <c r="F186" s="10"/>
      <c r="G186" s="10">
        <v>8</v>
      </c>
      <c r="H186" s="10">
        <v>9</v>
      </c>
      <c r="I186" s="10">
        <v>4</v>
      </c>
      <c r="J186" s="10"/>
      <c r="K186" s="10">
        <v>1</v>
      </c>
      <c r="L186" s="16"/>
      <c r="M186" s="16"/>
      <c r="N186" s="16"/>
      <c r="O186" s="16"/>
      <c r="P186" s="16"/>
      <c r="Q186" s="16"/>
      <c r="R186" s="16"/>
      <c r="S186" s="16"/>
      <c r="T186" s="5" t="s">
        <v>63</v>
      </c>
      <c r="U186" s="5" t="s">
        <v>447</v>
      </c>
      <c r="V186" s="34" t="s">
        <v>456</v>
      </c>
      <c r="W186" s="3">
        <v>0.53125</v>
      </c>
      <c r="X186" s="3">
        <v>0.53819444444444442</v>
      </c>
      <c r="Y186" s="5">
        <v>1</v>
      </c>
      <c r="Z186" s="5" t="s">
        <v>29</v>
      </c>
      <c r="AA186" s="5">
        <v>1</v>
      </c>
      <c r="AB186" s="5" t="s">
        <v>75</v>
      </c>
      <c r="AC186" s="5">
        <v>5</v>
      </c>
      <c r="AD186" s="5" t="s">
        <v>27</v>
      </c>
      <c r="AE186" s="5" t="s">
        <v>28</v>
      </c>
      <c r="AF186" s="5" t="s">
        <v>28</v>
      </c>
      <c r="AG186" s="3">
        <v>0.24652777777777779</v>
      </c>
      <c r="AH186" s="5" t="s">
        <v>445</v>
      </c>
      <c r="AI186" s="5" t="s">
        <v>446</v>
      </c>
      <c r="AJ186" s="5"/>
      <c r="AK186" s="5"/>
    </row>
    <row r="187" spans="1:37" s="34" customFormat="1" x14ac:dyDescent="0.25">
      <c r="A187" s="2">
        <v>2</v>
      </c>
      <c r="B187" s="120">
        <v>43081</v>
      </c>
      <c r="C187" s="2">
        <v>16</v>
      </c>
      <c r="D187" s="10">
        <v>5</v>
      </c>
      <c r="E187" s="10">
        <v>30</v>
      </c>
      <c r="F187" s="10">
        <v>16</v>
      </c>
      <c r="G187" s="10">
        <v>4</v>
      </c>
      <c r="H187" s="10">
        <v>41</v>
      </c>
      <c r="I187" s="10">
        <v>70</v>
      </c>
      <c r="J187" s="10"/>
      <c r="K187" s="10">
        <v>4</v>
      </c>
      <c r="L187" s="16"/>
      <c r="M187" s="16"/>
      <c r="N187" s="16"/>
      <c r="O187" s="16">
        <v>2</v>
      </c>
      <c r="P187" s="16"/>
      <c r="Q187" s="16">
        <v>35</v>
      </c>
      <c r="R187" s="16"/>
      <c r="S187" s="16"/>
      <c r="T187" s="5" t="s">
        <v>63</v>
      </c>
      <c r="U187" s="5" t="s">
        <v>158</v>
      </c>
      <c r="V187" s="34" t="s">
        <v>457</v>
      </c>
      <c r="W187" s="3">
        <v>0.54513888888888895</v>
      </c>
      <c r="X187" s="3">
        <v>0.55208333333333337</v>
      </c>
      <c r="Y187" s="5">
        <v>1</v>
      </c>
      <c r="Z187" s="5" t="s">
        <v>29</v>
      </c>
      <c r="AA187" s="108" t="s">
        <v>55</v>
      </c>
      <c r="AB187" s="5" t="s">
        <v>56</v>
      </c>
      <c r="AC187" s="5">
        <v>5</v>
      </c>
      <c r="AD187" s="5" t="s">
        <v>27</v>
      </c>
      <c r="AE187" s="5" t="s">
        <v>28</v>
      </c>
      <c r="AF187" s="5" t="s">
        <v>28</v>
      </c>
      <c r="AG187" s="3">
        <v>0.24652777777777779</v>
      </c>
      <c r="AH187" s="5" t="s">
        <v>445</v>
      </c>
      <c r="AI187" s="5" t="s">
        <v>446</v>
      </c>
      <c r="AJ187" s="14" t="s">
        <v>448</v>
      </c>
      <c r="AK187" s="5"/>
    </row>
    <row r="188" spans="1:37" s="34" customFormat="1" x14ac:dyDescent="0.25">
      <c r="A188" s="2">
        <v>2</v>
      </c>
      <c r="B188" s="120">
        <v>43081</v>
      </c>
      <c r="C188" s="2">
        <v>16</v>
      </c>
      <c r="D188" s="10">
        <v>35</v>
      </c>
      <c r="E188" s="10">
        <v>21</v>
      </c>
      <c r="F188" s="10"/>
      <c r="G188" s="10">
        <v>1</v>
      </c>
      <c r="H188" s="10">
        <v>5</v>
      </c>
      <c r="I188" s="10">
        <v>7</v>
      </c>
      <c r="J188" s="10"/>
      <c r="K188" s="10">
        <v>2</v>
      </c>
      <c r="L188" s="16"/>
      <c r="M188" s="16"/>
      <c r="N188" s="16"/>
      <c r="O188" s="16"/>
      <c r="P188" s="16"/>
      <c r="Q188" s="16"/>
      <c r="R188" s="16"/>
      <c r="S188" s="16"/>
      <c r="T188" s="5" t="s">
        <v>63</v>
      </c>
      <c r="U188" s="5" t="s">
        <v>160</v>
      </c>
      <c r="V188" s="34" t="s">
        <v>458</v>
      </c>
      <c r="W188" s="3">
        <v>0.5625</v>
      </c>
      <c r="X188" s="3">
        <v>0.56944444444444442</v>
      </c>
      <c r="Y188" s="108" t="s">
        <v>55</v>
      </c>
      <c r="Z188" s="5" t="s">
        <v>29</v>
      </c>
      <c r="AA188" s="108" t="s">
        <v>55</v>
      </c>
      <c r="AB188" s="5" t="s">
        <v>56</v>
      </c>
      <c r="AC188" s="5">
        <v>5</v>
      </c>
      <c r="AD188" s="5" t="s">
        <v>27</v>
      </c>
      <c r="AE188" s="5" t="s">
        <v>28</v>
      </c>
      <c r="AF188" s="5" t="s">
        <v>28</v>
      </c>
      <c r="AG188" s="3">
        <v>0.24652777777777801</v>
      </c>
      <c r="AH188" s="5" t="s">
        <v>445</v>
      </c>
      <c r="AI188" s="5" t="s">
        <v>27</v>
      </c>
      <c r="AJ188" s="5"/>
      <c r="AK188" s="5"/>
    </row>
    <row r="189" spans="1:37" s="34" customFormat="1" x14ac:dyDescent="0.25">
      <c r="A189" s="2">
        <v>2</v>
      </c>
      <c r="B189" s="120">
        <v>43081</v>
      </c>
      <c r="C189" s="2">
        <v>16</v>
      </c>
      <c r="D189" s="10">
        <v>7</v>
      </c>
      <c r="E189" s="10">
        <v>7</v>
      </c>
      <c r="F189" s="10"/>
      <c r="G189" s="10">
        <v>2</v>
      </c>
      <c r="H189" s="10">
        <v>3</v>
      </c>
      <c r="I189" s="10">
        <v>19</v>
      </c>
      <c r="J189" s="10"/>
      <c r="K189" s="10">
        <v>1</v>
      </c>
      <c r="L189" s="16"/>
      <c r="M189" s="16"/>
      <c r="N189" s="16"/>
      <c r="O189" s="16">
        <v>3</v>
      </c>
      <c r="P189" s="16"/>
      <c r="Q189" s="16"/>
      <c r="R189" s="16"/>
      <c r="S189" s="16"/>
      <c r="T189" s="5" t="s">
        <v>63</v>
      </c>
      <c r="U189" s="5" t="s">
        <v>161</v>
      </c>
      <c r="V189" s="34" t="s">
        <v>669</v>
      </c>
      <c r="W189" s="3">
        <v>0.59375</v>
      </c>
      <c r="X189" s="3">
        <v>0.60069444444444442</v>
      </c>
      <c r="Y189" s="5">
        <v>2</v>
      </c>
      <c r="Z189" s="5" t="s">
        <v>29</v>
      </c>
      <c r="AA189" s="5">
        <v>2</v>
      </c>
      <c r="AB189" s="5" t="s">
        <v>56</v>
      </c>
      <c r="AC189" s="5">
        <v>5</v>
      </c>
      <c r="AD189" s="5" t="s">
        <v>27</v>
      </c>
      <c r="AE189" s="5" t="s">
        <v>28</v>
      </c>
      <c r="AF189" s="5" t="s">
        <v>28</v>
      </c>
      <c r="AG189" s="3">
        <v>0.24652777777777779</v>
      </c>
      <c r="AH189" s="5" t="s">
        <v>445</v>
      </c>
      <c r="AI189" s="5" t="s">
        <v>27</v>
      </c>
      <c r="AJ189" s="5"/>
      <c r="AK189" s="5"/>
    </row>
    <row r="190" spans="1:37" s="34" customFormat="1" x14ac:dyDescent="0.25">
      <c r="A190" s="2">
        <v>2</v>
      </c>
      <c r="B190" s="120">
        <v>43085</v>
      </c>
      <c r="C190" s="2">
        <v>16</v>
      </c>
      <c r="D190" s="10">
        <v>8</v>
      </c>
      <c r="E190" s="10">
        <v>1</v>
      </c>
      <c r="F190" s="10"/>
      <c r="G190" s="10">
        <v>4</v>
      </c>
      <c r="H190" s="10">
        <v>4</v>
      </c>
      <c r="I190" s="10">
        <v>23</v>
      </c>
      <c r="J190" s="10">
        <v>1</v>
      </c>
      <c r="K190" s="10">
        <v>1</v>
      </c>
      <c r="L190" s="16"/>
      <c r="M190" s="16"/>
      <c r="N190" s="16"/>
      <c r="O190" s="16">
        <v>1</v>
      </c>
      <c r="P190" s="16"/>
      <c r="Q190" s="16"/>
      <c r="R190" s="16"/>
      <c r="S190" s="16"/>
      <c r="T190" s="5" t="s">
        <v>63</v>
      </c>
      <c r="U190" s="5" t="s">
        <v>87</v>
      </c>
      <c r="V190" s="34" t="s">
        <v>709</v>
      </c>
      <c r="W190" s="3">
        <v>0.45833333333333331</v>
      </c>
      <c r="X190" s="3">
        <v>0.46875</v>
      </c>
      <c r="Y190" s="5">
        <v>2</v>
      </c>
      <c r="Z190" s="5" t="s">
        <v>29</v>
      </c>
      <c r="AA190" s="5">
        <v>2</v>
      </c>
      <c r="AB190" s="5" t="s">
        <v>26</v>
      </c>
      <c r="AC190" s="5">
        <v>2</v>
      </c>
      <c r="AD190" s="5" t="s">
        <v>27</v>
      </c>
      <c r="AE190" s="5" t="s">
        <v>28</v>
      </c>
      <c r="AF190" s="5" t="s">
        <v>28</v>
      </c>
      <c r="AG190" s="3" t="s">
        <v>470</v>
      </c>
      <c r="AH190" s="5" t="s">
        <v>438</v>
      </c>
      <c r="AI190" s="5" t="s">
        <v>27</v>
      </c>
      <c r="AJ190" s="5"/>
      <c r="AK190" s="5"/>
    </row>
    <row r="191" spans="1:37" s="34" customFormat="1" x14ac:dyDescent="0.25">
      <c r="A191" s="2">
        <v>2</v>
      </c>
      <c r="B191" s="120">
        <v>43085</v>
      </c>
      <c r="C191" s="2">
        <v>16</v>
      </c>
      <c r="D191" s="10">
        <v>14</v>
      </c>
      <c r="E191" s="10">
        <v>6</v>
      </c>
      <c r="F191" s="10"/>
      <c r="G191" s="10"/>
      <c r="H191" s="10">
        <v>5</v>
      </c>
      <c r="I191" s="10">
        <v>49</v>
      </c>
      <c r="J191" s="10"/>
      <c r="K191" s="10">
        <v>2</v>
      </c>
      <c r="L191" s="16"/>
      <c r="M191" s="16"/>
      <c r="N191" s="16"/>
      <c r="O191" s="16">
        <v>2</v>
      </c>
      <c r="P191" s="16"/>
      <c r="Q191" s="16"/>
      <c r="R191" s="16"/>
      <c r="S191" s="16"/>
      <c r="T191" s="5" t="s">
        <v>63</v>
      </c>
      <c r="U191" s="5" t="s">
        <v>474</v>
      </c>
      <c r="V191" s="34" t="s">
        <v>475</v>
      </c>
      <c r="W191" s="3">
        <v>0.48819444444444443</v>
      </c>
      <c r="X191" s="3">
        <v>0.50347222222222221</v>
      </c>
      <c r="Y191" s="108" t="s">
        <v>25</v>
      </c>
      <c r="Z191" s="5" t="s">
        <v>29</v>
      </c>
      <c r="AA191" s="5">
        <v>2</v>
      </c>
      <c r="AB191" s="5" t="s">
        <v>26</v>
      </c>
      <c r="AC191" s="5">
        <v>2</v>
      </c>
      <c r="AD191" s="5" t="s">
        <v>27</v>
      </c>
      <c r="AE191" s="5" t="s">
        <v>476</v>
      </c>
      <c r="AF191" s="111">
        <v>0.04</v>
      </c>
      <c r="AG191" s="3" t="s">
        <v>470</v>
      </c>
      <c r="AH191" s="5" t="s">
        <v>438</v>
      </c>
      <c r="AI191" s="5" t="s">
        <v>27</v>
      </c>
      <c r="AJ191" s="5" t="s">
        <v>477</v>
      </c>
      <c r="AK191" s="5"/>
    </row>
    <row r="192" spans="1:37" s="34" customFormat="1" x14ac:dyDescent="0.25">
      <c r="A192" s="20">
        <v>2</v>
      </c>
      <c r="B192" s="121">
        <v>43081</v>
      </c>
      <c r="C192" s="20">
        <v>17</v>
      </c>
      <c r="D192" s="36"/>
      <c r="E192" s="37"/>
      <c r="F192" s="37"/>
      <c r="G192" s="37"/>
      <c r="H192" s="37">
        <v>1</v>
      </c>
      <c r="I192" s="36">
        <v>1</v>
      </c>
      <c r="J192" s="36"/>
      <c r="K192" s="36"/>
      <c r="L192" s="19"/>
      <c r="M192" s="19"/>
      <c r="N192" s="19"/>
      <c r="O192" s="19"/>
      <c r="P192" s="19"/>
      <c r="Q192" s="19"/>
      <c r="R192" s="19"/>
      <c r="S192" s="19"/>
      <c r="T192" s="5" t="s">
        <v>91</v>
      </c>
      <c r="U192" s="5" t="s">
        <v>267</v>
      </c>
      <c r="V192" s="34" t="s">
        <v>268</v>
      </c>
      <c r="W192" s="48">
        <v>0.51041666666666663</v>
      </c>
      <c r="X192" s="48">
        <v>0.52083333333333337</v>
      </c>
      <c r="Y192" s="5">
        <v>0</v>
      </c>
      <c r="Z192" s="5" t="s">
        <v>29</v>
      </c>
      <c r="AA192" s="5">
        <v>0</v>
      </c>
      <c r="AB192" s="114" t="s">
        <v>56</v>
      </c>
      <c r="AC192" s="5">
        <v>4</v>
      </c>
      <c r="AD192" s="5" t="s">
        <v>27</v>
      </c>
      <c r="AE192" s="5" t="s">
        <v>28</v>
      </c>
      <c r="AF192" s="5" t="s">
        <v>28</v>
      </c>
      <c r="AG192" s="29" t="s">
        <v>497</v>
      </c>
      <c r="AH192" s="5" t="s">
        <v>1026</v>
      </c>
      <c r="AI192" s="14" t="s">
        <v>141</v>
      </c>
      <c r="AJ192" s="14"/>
      <c r="AK192" s="5"/>
    </row>
    <row r="193" spans="1:37" s="34" customFormat="1" x14ac:dyDescent="0.25">
      <c r="A193" s="20">
        <v>2</v>
      </c>
      <c r="B193" s="121">
        <v>43081</v>
      </c>
      <c r="C193" s="20">
        <v>17</v>
      </c>
      <c r="D193" s="36"/>
      <c r="E193" s="36"/>
      <c r="F193" s="36"/>
      <c r="G193" s="36">
        <v>3</v>
      </c>
      <c r="H193" s="36">
        <v>1</v>
      </c>
      <c r="I193" s="36">
        <v>5</v>
      </c>
      <c r="J193" s="36"/>
      <c r="K193" s="36"/>
      <c r="L193" s="19"/>
      <c r="M193" s="19"/>
      <c r="N193" s="19"/>
      <c r="O193" s="19"/>
      <c r="P193" s="19"/>
      <c r="Q193" s="19">
        <v>8</v>
      </c>
      <c r="R193" s="19"/>
      <c r="S193" s="19"/>
      <c r="T193" s="5" t="s">
        <v>91</v>
      </c>
      <c r="U193" s="5" t="s">
        <v>265</v>
      </c>
      <c r="V193" s="34" t="s">
        <v>266</v>
      </c>
      <c r="W193" s="48">
        <v>0.53125</v>
      </c>
      <c r="X193" s="48">
        <v>0.54166666666666663</v>
      </c>
      <c r="Y193" s="5">
        <v>0</v>
      </c>
      <c r="Z193" s="5" t="s">
        <v>29</v>
      </c>
      <c r="AA193" s="5">
        <v>0</v>
      </c>
      <c r="AB193" s="114" t="s">
        <v>56</v>
      </c>
      <c r="AC193" s="5">
        <v>4</v>
      </c>
      <c r="AD193" s="5" t="s">
        <v>27</v>
      </c>
      <c r="AE193" s="5" t="s">
        <v>28</v>
      </c>
      <c r="AF193" s="5" t="s">
        <v>28</v>
      </c>
      <c r="AG193" s="29" t="s">
        <v>497</v>
      </c>
      <c r="AH193" s="5" t="s">
        <v>1026</v>
      </c>
      <c r="AI193" s="14" t="s">
        <v>141</v>
      </c>
      <c r="AJ193" s="94"/>
      <c r="AK193" s="5"/>
    </row>
    <row r="194" spans="1:37" s="34" customFormat="1" x14ac:dyDescent="0.25">
      <c r="A194" s="20">
        <v>2</v>
      </c>
      <c r="B194" s="121">
        <v>43081</v>
      </c>
      <c r="C194" s="20">
        <v>17</v>
      </c>
      <c r="D194" s="36"/>
      <c r="E194" s="36"/>
      <c r="F194" s="36"/>
      <c r="G194" s="36"/>
      <c r="H194" s="36"/>
      <c r="I194" s="36">
        <v>2</v>
      </c>
      <c r="J194" s="36"/>
      <c r="K194" s="36"/>
      <c r="L194" s="19"/>
      <c r="M194" s="19"/>
      <c r="N194" s="19"/>
      <c r="O194" s="19"/>
      <c r="P194" s="19"/>
      <c r="Q194" s="19">
        <v>4</v>
      </c>
      <c r="R194" s="19"/>
      <c r="S194" s="19"/>
      <c r="T194" s="5" t="s">
        <v>91</v>
      </c>
      <c r="U194" s="5" t="s">
        <v>261</v>
      </c>
      <c r="V194" s="34" t="s">
        <v>262</v>
      </c>
      <c r="W194" s="48">
        <v>0.55208333333333337</v>
      </c>
      <c r="X194" s="48">
        <v>0.57291666666666663</v>
      </c>
      <c r="Y194" s="5">
        <v>1</v>
      </c>
      <c r="Z194" s="5" t="s">
        <v>29</v>
      </c>
      <c r="AA194" s="5">
        <v>1</v>
      </c>
      <c r="AB194" s="114" t="s">
        <v>56</v>
      </c>
      <c r="AC194" s="5">
        <v>4</v>
      </c>
      <c r="AD194" s="5" t="s">
        <v>27</v>
      </c>
      <c r="AE194" s="5" t="s">
        <v>28</v>
      </c>
      <c r="AF194" s="5" t="s">
        <v>28</v>
      </c>
      <c r="AG194" s="29" t="s">
        <v>497</v>
      </c>
      <c r="AH194" s="5" t="s">
        <v>1026</v>
      </c>
      <c r="AI194" s="14" t="s">
        <v>27</v>
      </c>
      <c r="AJ194" s="14"/>
      <c r="AK194" s="5"/>
    </row>
    <row r="195" spans="1:37" s="34" customFormat="1" ht="15.75" customHeight="1" x14ac:dyDescent="0.25">
      <c r="A195" s="2">
        <v>2</v>
      </c>
      <c r="B195" s="120">
        <v>43081</v>
      </c>
      <c r="C195" s="2">
        <v>17</v>
      </c>
      <c r="D195" s="10">
        <v>6</v>
      </c>
      <c r="E195" s="10">
        <v>5</v>
      </c>
      <c r="F195" s="10"/>
      <c r="G195" s="10">
        <v>13</v>
      </c>
      <c r="H195" s="10">
        <v>3</v>
      </c>
      <c r="I195" s="10">
        <v>3</v>
      </c>
      <c r="J195" s="10"/>
      <c r="K195" s="10">
        <v>7</v>
      </c>
      <c r="L195" s="16"/>
      <c r="M195" s="16"/>
      <c r="N195" s="16">
        <v>4</v>
      </c>
      <c r="O195" s="16"/>
      <c r="P195" s="16"/>
      <c r="Q195" s="16"/>
      <c r="R195" s="16"/>
      <c r="S195" s="16"/>
      <c r="T195" s="5" t="s">
        <v>63</v>
      </c>
      <c r="U195" s="5" t="s">
        <v>450</v>
      </c>
      <c r="V195" s="34" t="s">
        <v>279</v>
      </c>
      <c r="W195" s="3">
        <v>0.63541666666666663</v>
      </c>
      <c r="X195" s="3">
        <v>0.64583333333333337</v>
      </c>
      <c r="Y195" s="108" t="s">
        <v>55</v>
      </c>
      <c r="Z195" s="5" t="s">
        <v>29</v>
      </c>
      <c r="AA195" s="5">
        <v>2</v>
      </c>
      <c r="AB195" s="5" t="s">
        <v>148</v>
      </c>
      <c r="AC195" s="5">
        <v>8</v>
      </c>
      <c r="AD195" s="5" t="s">
        <v>27</v>
      </c>
      <c r="AE195" s="5" t="s">
        <v>28</v>
      </c>
      <c r="AF195" s="5" t="s">
        <v>28</v>
      </c>
      <c r="AG195" s="3">
        <v>0.24652777777777801</v>
      </c>
      <c r="AH195" s="5" t="s">
        <v>445</v>
      </c>
      <c r="AI195" s="5" t="s">
        <v>27</v>
      </c>
      <c r="AJ195" s="5" t="s">
        <v>461</v>
      </c>
      <c r="AK195" s="5"/>
    </row>
    <row r="196" spans="1:37" s="34" customFormat="1" x14ac:dyDescent="0.25">
      <c r="A196" s="2">
        <v>2</v>
      </c>
      <c r="B196" s="120">
        <v>43089</v>
      </c>
      <c r="C196" s="2">
        <v>18</v>
      </c>
      <c r="D196" s="257">
        <v>90</v>
      </c>
      <c r="E196" s="257">
        <v>53</v>
      </c>
      <c r="F196" s="10">
        <v>3</v>
      </c>
      <c r="G196" s="257">
        <v>7</v>
      </c>
      <c r="H196" s="257">
        <v>2</v>
      </c>
      <c r="I196" s="10">
        <v>16</v>
      </c>
      <c r="J196" s="10">
        <v>3</v>
      </c>
      <c r="K196" s="10">
        <v>5</v>
      </c>
      <c r="L196" s="16"/>
      <c r="M196" s="16"/>
      <c r="N196" s="16">
        <v>1</v>
      </c>
      <c r="O196" s="16">
        <v>2</v>
      </c>
      <c r="P196" s="16"/>
      <c r="Q196" s="16">
        <v>3</v>
      </c>
      <c r="R196" s="16"/>
      <c r="S196" s="16"/>
      <c r="T196" s="5" t="s">
        <v>63</v>
      </c>
      <c r="U196" s="5" t="s">
        <v>550</v>
      </c>
      <c r="V196" s="34" t="s">
        <v>714</v>
      </c>
      <c r="W196" s="3">
        <v>0.63194444444444442</v>
      </c>
      <c r="X196" s="3">
        <v>0.64652777777777781</v>
      </c>
      <c r="Y196" s="108" t="s">
        <v>25</v>
      </c>
      <c r="Z196" s="5" t="s">
        <v>29</v>
      </c>
      <c r="AA196" s="5">
        <v>3</v>
      </c>
      <c r="AB196" s="5" t="s">
        <v>544</v>
      </c>
      <c r="AC196" s="5">
        <v>8</v>
      </c>
      <c r="AD196" s="5" t="s">
        <v>27</v>
      </c>
      <c r="AE196" s="5" t="s">
        <v>28</v>
      </c>
      <c r="AF196" s="5" t="s">
        <v>28</v>
      </c>
      <c r="AG196" s="3">
        <v>0.47638888888888892</v>
      </c>
      <c r="AH196" s="5" t="s">
        <v>438</v>
      </c>
      <c r="AI196" s="5" t="s">
        <v>27</v>
      </c>
      <c r="AJ196" s="255" t="s">
        <v>554</v>
      </c>
      <c r="AK196" s="5"/>
    </row>
    <row r="197" spans="1:37" s="34" customFormat="1" x14ac:dyDescent="0.25">
      <c r="A197" s="2">
        <v>2</v>
      </c>
      <c r="B197" s="120">
        <v>43089</v>
      </c>
      <c r="C197" s="2">
        <v>18</v>
      </c>
      <c r="D197" s="36"/>
      <c r="E197" s="36"/>
      <c r="F197" s="36"/>
      <c r="G197" s="36">
        <v>6</v>
      </c>
      <c r="H197" s="36">
        <v>2</v>
      </c>
      <c r="I197" s="36">
        <v>4</v>
      </c>
      <c r="J197" s="36"/>
      <c r="K197" s="36"/>
      <c r="L197" s="19"/>
      <c r="M197" s="19"/>
      <c r="N197" s="19"/>
      <c r="O197" s="19"/>
      <c r="P197" s="19"/>
      <c r="Q197" s="43"/>
      <c r="R197" s="19"/>
      <c r="S197" s="19"/>
      <c r="T197" s="5" t="s">
        <v>91</v>
      </c>
      <c r="U197" s="5" t="s">
        <v>261</v>
      </c>
      <c r="V197" s="34" t="s">
        <v>262</v>
      </c>
      <c r="W197" s="29" t="s">
        <v>136</v>
      </c>
      <c r="X197" s="29" t="s">
        <v>566</v>
      </c>
      <c r="Y197" s="5">
        <v>1</v>
      </c>
      <c r="Z197" s="5" t="s">
        <v>29</v>
      </c>
      <c r="AA197" s="5">
        <v>3</v>
      </c>
      <c r="AB197" s="114" t="s">
        <v>56</v>
      </c>
      <c r="AC197" s="5">
        <v>6</v>
      </c>
      <c r="AD197" s="5" t="s">
        <v>27</v>
      </c>
      <c r="AE197" s="5" t="s">
        <v>28</v>
      </c>
      <c r="AF197" s="5" t="s">
        <v>28</v>
      </c>
      <c r="AG197" s="29" t="s">
        <v>561</v>
      </c>
      <c r="AH197" s="5" t="s">
        <v>438</v>
      </c>
      <c r="AI197" s="14" t="s">
        <v>27</v>
      </c>
      <c r="AJ197" s="14" t="s">
        <v>567</v>
      </c>
      <c r="AK197" s="5"/>
    </row>
    <row r="198" spans="1:37" s="34" customFormat="1" x14ac:dyDescent="0.25">
      <c r="A198" s="2">
        <v>2</v>
      </c>
      <c r="B198" s="120">
        <v>43089</v>
      </c>
      <c r="C198" s="2">
        <v>19</v>
      </c>
      <c r="D198" s="10">
        <v>12</v>
      </c>
      <c r="E198" s="10">
        <v>21</v>
      </c>
      <c r="F198" s="10">
        <v>25</v>
      </c>
      <c r="G198" s="10">
        <v>5</v>
      </c>
      <c r="H198" s="10">
        <v>17</v>
      </c>
      <c r="I198" s="10">
        <v>12</v>
      </c>
      <c r="J198" s="10"/>
      <c r="K198" s="10">
        <v>12</v>
      </c>
      <c r="L198" s="16"/>
      <c r="M198" s="16"/>
      <c r="N198" s="16"/>
      <c r="O198" s="16"/>
      <c r="P198" s="16"/>
      <c r="Q198" s="16"/>
      <c r="R198" s="16"/>
      <c r="S198" s="16"/>
      <c r="T198" s="5" t="s">
        <v>63</v>
      </c>
      <c r="U198" s="5" t="s">
        <v>543</v>
      </c>
      <c r="V198" s="34" t="s">
        <v>715</v>
      </c>
      <c r="W198" s="3">
        <v>0.44791666666666669</v>
      </c>
      <c r="X198" s="3">
        <v>0.46527777777777773</v>
      </c>
      <c r="Y198" s="5">
        <v>3</v>
      </c>
      <c r="Z198" s="5" t="s">
        <v>29</v>
      </c>
      <c r="AA198" s="5">
        <v>3</v>
      </c>
      <c r="AB198" s="5" t="s">
        <v>544</v>
      </c>
      <c r="AC198" s="5">
        <v>2</v>
      </c>
      <c r="AD198" s="5" t="s">
        <v>27</v>
      </c>
      <c r="AE198" s="5" t="s">
        <v>28</v>
      </c>
      <c r="AF198" s="5" t="s">
        <v>28</v>
      </c>
      <c r="AG198" s="3">
        <v>0.47638888888888897</v>
      </c>
      <c r="AH198" s="5" t="s">
        <v>445</v>
      </c>
      <c r="AI198" s="5" t="s">
        <v>27</v>
      </c>
      <c r="AJ198" s="5"/>
      <c r="AK198" s="5"/>
    </row>
    <row r="199" spans="1:37" s="34" customFormat="1" x14ac:dyDescent="0.25">
      <c r="A199" s="2">
        <v>2</v>
      </c>
      <c r="B199" s="120">
        <v>43089</v>
      </c>
      <c r="C199" s="2">
        <v>19</v>
      </c>
      <c r="D199" s="10"/>
      <c r="E199" s="10">
        <v>12</v>
      </c>
      <c r="F199" s="10"/>
      <c r="G199" s="10">
        <v>3</v>
      </c>
      <c r="H199" s="10"/>
      <c r="I199" s="10">
        <v>2</v>
      </c>
      <c r="J199" s="10"/>
      <c r="K199" s="10">
        <v>1</v>
      </c>
      <c r="L199" s="16"/>
      <c r="M199" s="16"/>
      <c r="N199" s="16"/>
      <c r="O199" s="16"/>
      <c r="P199" s="16"/>
      <c r="Q199" s="16"/>
      <c r="R199" s="16"/>
      <c r="S199" s="16"/>
      <c r="T199" s="5" t="s">
        <v>63</v>
      </c>
      <c r="U199" s="5" t="s">
        <v>545</v>
      </c>
      <c r="V199" s="34" t="s">
        <v>716</v>
      </c>
      <c r="W199" s="3">
        <v>0.48819444444444443</v>
      </c>
      <c r="X199" s="3">
        <v>0.49652777777777773</v>
      </c>
      <c r="Y199" s="5">
        <v>2</v>
      </c>
      <c r="Z199" s="5" t="s">
        <v>29</v>
      </c>
      <c r="AA199" s="5">
        <v>2</v>
      </c>
      <c r="AB199" s="5" t="s">
        <v>544</v>
      </c>
      <c r="AC199" s="5">
        <v>4</v>
      </c>
      <c r="AD199" s="5" t="s">
        <v>27</v>
      </c>
      <c r="AE199" s="5" t="s">
        <v>28</v>
      </c>
      <c r="AF199" s="5" t="s">
        <v>28</v>
      </c>
      <c r="AG199" s="3">
        <v>0.47638888888888897</v>
      </c>
      <c r="AH199" s="5" t="s">
        <v>546</v>
      </c>
      <c r="AI199" s="5" t="s">
        <v>27</v>
      </c>
      <c r="AJ199" s="5"/>
      <c r="AK199" s="5"/>
    </row>
    <row r="200" spans="1:37" s="34" customFormat="1" x14ac:dyDescent="0.25">
      <c r="A200" s="2">
        <v>2</v>
      </c>
      <c r="B200" s="120">
        <v>43089</v>
      </c>
      <c r="C200" s="2">
        <v>19</v>
      </c>
      <c r="D200" s="10">
        <v>1</v>
      </c>
      <c r="E200" s="10">
        <v>4</v>
      </c>
      <c r="F200" s="10"/>
      <c r="G200" s="10">
        <v>9</v>
      </c>
      <c r="H200" s="10">
        <v>1</v>
      </c>
      <c r="I200" s="10">
        <v>2</v>
      </c>
      <c r="J200" s="10"/>
      <c r="K200" s="10">
        <v>11</v>
      </c>
      <c r="L200" s="16"/>
      <c r="M200" s="16"/>
      <c r="N200" s="16"/>
      <c r="O200" s="16"/>
      <c r="P200" s="16"/>
      <c r="Q200" s="16"/>
      <c r="R200" s="16"/>
      <c r="S200" s="16"/>
      <c r="T200" s="5" t="s">
        <v>63</v>
      </c>
      <c r="U200" s="5" t="s">
        <v>547</v>
      </c>
      <c r="V200" s="34" t="s">
        <v>717</v>
      </c>
      <c r="W200" s="3">
        <v>0.51250000000000007</v>
      </c>
      <c r="X200" s="3">
        <v>0.53472222222222221</v>
      </c>
      <c r="Y200" s="5">
        <v>2</v>
      </c>
      <c r="Z200" s="5" t="s">
        <v>29</v>
      </c>
      <c r="AA200" s="5">
        <v>2</v>
      </c>
      <c r="AB200" s="5" t="s">
        <v>544</v>
      </c>
      <c r="AC200" s="5">
        <v>4</v>
      </c>
      <c r="AD200" s="5" t="s">
        <v>27</v>
      </c>
      <c r="AE200" s="5" t="s">
        <v>28</v>
      </c>
      <c r="AF200" s="5" t="s">
        <v>28</v>
      </c>
      <c r="AG200" s="3">
        <v>0.47638888888888897</v>
      </c>
      <c r="AH200" s="5" t="s">
        <v>546</v>
      </c>
      <c r="AI200" s="5" t="s">
        <v>27</v>
      </c>
      <c r="AJ200" s="5"/>
      <c r="AK200" s="5"/>
    </row>
    <row r="201" spans="1:37" s="34" customFormat="1" x14ac:dyDescent="0.25">
      <c r="A201" s="2">
        <v>2</v>
      </c>
      <c r="B201" s="120">
        <v>43089</v>
      </c>
      <c r="C201" s="2">
        <v>19</v>
      </c>
      <c r="D201" s="10">
        <v>10</v>
      </c>
      <c r="E201" s="10">
        <v>2</v>
      </c>
      <c r="F201" s="10"/>
      <c r="G201" s="10">
        <v>11</v>
      </c>
      <c r="H201" s="10"/>
      <c r="I201" s="10">
        <v>4</v>
      </c>
      <c r="J201" s="10"/>
      <c r="K201" s="10">
        <v>4</v>
      </c>
      <c r="L201" s="16"/>
      <c r="M201" s="16"/>
      <c r="N201" s="16">
        <v>1</v>
      </c>
      <c r="O201" s="16">
        <v>1</v>
      </c>
      <c r="P201" s="16"/>
      <c r="Q201" s="16"/>
      <c r="R201" s="16"/>
      <c r="S201" s="16"/>
      <c r="T201" s="5" t="s">
        <v>63</v>
      </c>
      <c r="U201" s="5" t="s">
        <v>548</v>
      </c>
      <c r="V201" s="34" t="s">
        <v>718</v>
      </c>
      <c r="W201" s="3">
        <v>0.54999999999999993</v>
      </c>
      <c r="X201" s="3">
        <v>0.56597222222222221</v>
      </c>
      <c r="Y201" s="5">
        <v>2</v>
      </c>
      <c r="Z201" s="5" t="s">
        <v>29</v>
      </c>
      <c r="AA201" s="5">
        <v>3</v>
      </c>
      <c r="AB201" s="5" t="s">
        <v>544</v>
      </c>
      <c r="AC201" s="5">
        <v>4</v>
      </c>
      <c r="AD201" s="5" t="s">
        <v>27</v>
      </c>
      <c r="AE201" s="5" t="s">
        <v>28</v>
      </c>
      <c r="AF201" s="5" t="s">
        <v>28</v>
      </c>
      <c r="AG201" s="3">
        <v>0.47638888888888897</v>
      </c>
      <c r="AH201" s="5" t="s">
        <v>438</v>
      </c>
      <c r="AI201" s="5" t="s">
        <v>27</v>
      </c>
      <c r="AJ201" s="5"/>
      <c r="AK201" s="5"/>
    </row>
    <row r="202" spans="1:37" s="34" customFormat="1" x14ac:dyDescent="0.25">
      <c r="A202" s="2">
        <v>2</v>
      </c>
      <c r="B202" s="120">
        <v>43089</v>
      </c>
      <c r="C202" s="2">
        <v>19</v>
      </c>
      <c r="D202" s="10">
        <v>3</v>
      </c>
      <c r="E202" s="10">
        <v>2</v>
      </c>
      <c r="F202" s="10"/>
      <c r="G202" s="10">
        <v>1</v>
      </c>
      <c r="H202" s="10">
        <v>1</v>
      </c>
      <c r="I202" s="10"/>
      <c r="J202" s="10">
        <v>1</v>
      </c>
      <c r="K202" s="10">
        <v>3</v>
      </c>
      <c r="L202" s="16"/>
      <c r="M202" s="16"/>
      <c r="N202" s="16"/>
      <c r="O202" s="16">
        <v>1</v>
      </c>
      <c r="P202" s="16"/>
      <c r="Q202" s="16"/>
      <c r="R202" s="16"/>
      <c r="S202" s="16"/>
      <c r="T202" s="5" t="s">
        <v>63</v>
      </c>
      <c r="U202" s="5" t="s">
        <v>549</v>
      </c>
      <c r="V202" s="34" t="s">
        <v>237</v>
      </c>
      <c r="W202" s="3">
        <v>0.58194444444444449</v>
      </c>
      <c r="X202" s="3">
        <v>0.59305555555555556</v>
      </c>
      <c r="Y202" s="5">
        <v>2</v>
      </c>
      <c r="Z202" s="5" t="s">
        <v>29</v>
      </c>
      <c r="AA202" s="108" t="s">
        <v>245</v>
      </c>
      <c r="AB202" s="5" t="s">
        <v>75</v>
      </c>
      <c r="AC202" s="5">
        <v>7</v>
      </c>
      <c r="AD202" s="5" t="s">
        <v>27</v>
      </c>
      <c r="AE202" s="5" t="s">
        <v>28</v>
      </c>
      <c r="AF202" s="5" t="s">
        <v>28</v>
      </c>
      <c r="AG202" s="3">
        <v>0.47638888888888892</v>
      </c>
      <c r="AH202" s="5" t="s">
        <v>438</v>
      </c>
      <c r="AI202" s="5" t="s">
        <v>27</v>
      </c>
      <c r="AJ202" s="5"/>
      <c r="AK202" s="5"/>
    </row>
    <row r="203" spans="1:37" s="34" customFormat="1" x14ac:dyDescent="0.25">
      <c r="A203" s="2">
        <v>2</v>
      </c>
      <c r="B203" s="120">
        <v>43089</v>
      </c>
      <c r="C203" s="2">
        <v>19</v>
      </c>
      <c r="D203" s="10"/>
      <c r="E203" s="10">
        <v>2</v>
      </c>
      <c r="F203" s="10"/>
      <c r="G203" s="10">
        <v>2</v>
      </c>
      <c r="H203" s="10"/>
      <c r="I203" s="10">
        <v>4</v>
      </c>
      <c r="J203" s="10"/>
      <c r="K203" s="10">
        <v>1</v>
      </c>
      <c r="L203" s="16"/>
      <c r="M203" s="16"/>
      <c r="N203" s="16"/>
      <c r="O203" s="16"/>
      <c r="P203" s="16"/>
      <c r="Q203" s="16"/>
      <c r="R203" s="16"/>
      <c r="S203" s="16"/>
      <c r="T203" s="5" t="s">
        <v>63</v>
      </c>
      <c r="U203" s="5" t="s">
        <v>550</v>
      </c>
      <c r="V203" s="34" t="s">
        <v>719</v>
      </c>
      <c r="W203" s="3">
        <v>0.61388888888888882</v>
      </c>
      <c r="X203" s="3">
        <v>0.62152777777777779</v>
      </c>
      <c r="Y203" s="5">
        <v>3</v>
      </c>
      <c r="Z203" s="5" t="s">
        <v>29</v>
      </c>
      <c r="AA203" s="108" t="s">
        <v>245</v>
      </c>
      <c r="AB203" s="5" t="s">
        <v>544</v>
      </c>
      <c r="AC203" s="5">
        <v>6</v>
      </c>
      <c r="AD203" s="5" t="s">
        <v>27</v>
      </c>
      <c r="AE203" s="5" t="s">
        <v>28</v>
      </c>
      <c r="AF203" s="5" t="s">
        <v>28</v>
      </c>
      <c r="AG203" s="3">
        <v>0.47638888888888897</v>
      </c>
      <c r="AH203" s="5" t="s">
        <v>438</v>
      </c>
      <c r="AI203" s="5" t="s">
        <v>27</v>
      </c>
      <c r="AJ203" s="5" t="s">
        <v>553</v>
      </c>
      <c r="AK203" s="5"/>
    </row>
    <row r="204" spans="1:37" s="34" customFormat="1" x14ac:dyDescent="0.25">
      <c r="A204" s="2">
        <v>2</v>
      </c>
      <c r="B204" s="120">
        <v>43089</v>
      </c>
      <c r="C204" s="2">
        <v>20</v>
      </c>
      <c r="D204" s="10">
        <v>44</v>
      </c>
      <c r="E204" s="10">
        <v>8</v>
      </c>
      <c r="F204" s="10">
        <v>3</v>
      </c>
      <c r="G204" s="10">
        <v>14</v>
      </c>
      <c r="H204" s="10">
        <v>1</v>
      </c>
      <c r="I204" s="10">
        <v>13</v>
      </c>
      <c r="J204" s="10"/>
      <c r="K204" s="10"/>
      <c r="L204" s="16"/>
      <c r="M204" s="16"/>
      <c r="N204" s="16"/>
      <c r="O204" s="16"/>
      <c r="P204" s="16"/>
      <c r="Q204" s="16"/>
      <c r="R204" s="16"/>
      <c r="S204" s="16"/>
      <c r="T204" s="5" t="s">
        <v>24</v>
      </c>
      <c r="U204" s="5" t="s">
        <v>183</v>
      </c>
      <c r="V204" s="34" t="s">
        <v>528</v>
      </c>
      <c r="W204" s="3">
        <v>0.5083333333333333</v>
      </c>
      <c r="X204" s="3">
        <v>0.52638888888888891</v>
      </c>
      <c r="Y204" s="5">
        <v>2</v>
      </c>
      <c r="Z204" s="5" t="s">
        <v>29</v>
      </c>
      <c r="AA204" s="108" t="s">
        <v>245</v>
      </c>
      <c r="AB204" s="5" t="s">
        <v>75</v>
      </c>
      <c r="AC204" s="5">
        <v>6</v>
      </c>
      <c r="AD204" s="5" t="s">
        <v>27</v>
      </c>
      <c r="AE204" s="5" t="s">
        <v>32</v>
      </c>
      <c r="AF204" s="111">
        <v>0.2</v>
      </c>
      <c r="AG204" s="3">
        <v>0.47708333333333303</v>
      </c>
      <c r="AH204" s="5" t="s">
        <v>546</v>
      </c>
      <c r="AI204" s="5" t="s">
        <v>27</v>
      </c>
      <c r="AJ204" s="5"/>
      <c r="AK204" s="5"/>
    </row>
    <row r="205" spans="1:37" s="34" customFormat="1" x14ac:dyDescent="0.25">
      <c r="A205" s="2">
        <v>2</v>
      </c>
      <c r="B205" s="120">
        <v>43089</v>
      </c>
      <c r="C205" s="2">
        <v>20</v>
      </c>
      <c r="D205" s="10"/>
      <c r="E205" s="10">
        <v>2</v>
      </c>
      <c r="F205" s="10"/>
      <c r="G205" s="10">
        <v>9</v>
      </c>
      <c r="H205" s="10">
        <v>5</v>
      </c>
      <c r="I205" s="10">
        <v>6</v>
      </c>
      <c r="J205" s="10"/>
      <c r="K205" s="10">
        <v>2</v>
      </c>
      <c r="L205" s="16"/>
      <c r="M205" s="16"/>
      <c r="N205" s="16"/>
      <c r="O205" s="16"/>
      <c r="P205" s="16"/>
      <c r="Q205" s="16"/>
      <c r="R205" s="16"/>
      <c r="S205" s="16"/>
      <c r="T205" s="5" t="s">
        <v>24</v>
      </c>
      <c r="U205" s="5" t="s">
        <v>185</v>
      </c>
      <c r="V205" s="34" t="s">
        <v>529</v>
      </c>
      <c r="W205" s="3">
        <v>0.55208333333333337</v>
      </c>
      <c r="X205" s="3">
        <v>0.55833333333333335</v>
      </c>
      <c r="Y205" s="5">
        <v>2</v>
      </c>
      <c r="Z205" s="5" t="s">
        <v>29</v>
      </c>
      <c r="AA205" s="108" t="s">
        <v>245</v>
      </c>
      <c r="AB205" s="5" t="s">
        <v>56</v>
      </c>
      <c r="AC205" s="5">
        <v>5</v>
      </c>
      <c r="AD205" s="5" t="s">
        <v>27</v>
      </c>
      <c r="AE205" s="5" t="s">
        <v>34</v>
      </c>
      <c r="AF205" s="111">
        <v>0.1</v>
      </c>
      <c r="AG205" s="3">
        <v>0.47708333333333303</v>
      </c>
      <c r="AH205" s="5" t="s">
        <v>546</v>
      </c>
      <c r="AI205" s="5" t="s">
        <v>27</v>
      </c>
      <c r="AJ205" s="5"/>
      <c r="AK205" s="5"/>
    </row>
    <row r="206" spans="1:37" s="34" customFormat="1" x14ac:dyDescent="0.25">
      <c r="A206" s="2">
        <v>2</v>
      </c>
      <c r="B206" s="120">
        <v>43089</v>
      </c>
      <c r="C206" s="2">
        <v>20</v>
      </c>
      <c r="D206" s="10">
        <v>20</v>
      </c>
      <c r="E206" s="10"/>
      <c r="F206" s="10"/>
      <c r="G206" s="10">
        <v>1</v>
      </c>
      <c r="H206" s="10"/>
      <c r="I206" s="10"/>
      <c r="J206" s="10"/>
      <c r="K206" s="10"/>
      <c r="L206" s="16"/>
      <c r="M206" s="16"/>
      <c r="N206" s="16"/>
      <c r="O206" s="16"/>
      <c r="P206" s="16"/>
      <c r="Q206" s="16"/>
      <c r="R206" s="16"/>
      <c r="S206" s="16"/>
      <c r="T206" s="5" t="s">
        <v>24</v>
      </c>
      <c r="U206" s="5" t="s">
        <v>530</v>
      </c>
      <c r="V206" s="34" t="s">
        <v>531</v>
      </c>
      <c r="W206" s="3">
        <v>0.56736111111111109</v>
      </c>
      <c r="X206" s="3">
        <v>0.5708333333333333</v>
      </c>
      <c r="Y206" s="5" t="s">
        <v>532</v>
      </c>
      <c r="Z206" s="5" t="s">
        <v>29</v>
      </c>
      <c r="AA206" s="5">
        <v>3</v>
      </c>
      <c r="AB206" s="5" t="s">
        <v>56</v>
      </c>
      <c r="AC206" s="5">
        <v>5</v>
      </c>
      <c r="AD206" s="5" t="s">
        <v>27</v>
      </c>
      <c r="AE206" s="5" t="s">
        <v>31</v>
      </c>
      <c r="AF206" s="111">
        <v>0.2</v>
      </c>
      <c r="AG206" s="3">
        <v>0.47708333333333303</v>
      </c>
      <c r="AH206" s="5" t="s">
        <v>546</v>
      </c>
      <c r="AI206" s="5" t="s">
        <v>27</v>
      </c>
      <c r="AJ206" s="5"/>
      <c r="AK206" s="5"/>
    </row>
    <row r="207" spans="1:37" s="34" customFormat="1" x14ac:dyDescent="0.25">
      <c r="A207" s="2">
        <v>2</v>
      </c>
      <c r="B207" s="120">
        <v>43089</v>
      </c>
      <c r="C207" s="2">
        <v>20</v>
      </c>
      <c r="D207" s="10">
        <v>38</v>
      </c>
      <c r="E207" s="10">
        <v>5</v>
      </c>
      <c r="F207" s="10"/>
      <c r="G207" s="10">
        <v>2</v>
      </c>
      <c r="H207" s="10">
        <v>2</v>
      </c>
      <c r="I207" s="10">
        <v>16</v>
      </c>
      <c r="J207" s="10">
        <v>14</v>
      </c>
      <c r="K207" s="10">
        <v>1</v>
      </c>
      <c r="L207" s="16">
        <v>2</v>
      </c>
      <c r="M207" s="16"/>
      <c r="N207" s="16"/>
      <c r="O207" s="16">
        <v>1</v>
      </c>
      <c r="P207" s="16"/>
      <c r="Q207" s="16">
        <v>3</v>
      </c>
      <c r="R207" s="16"/>
      <c r="S207" s="16"/>
      <c r="T207" s="5" t="s">
        <v>24</v>
      </c>
      <c r="U207" s="5" t="s">
        <v>186</v>
      </c>
      <c r="V207" s="34" t="s">
        <v>533</v>
      </c>
      <c r="W207" s="3">
        <v>0.57708333333333328</v>
      </c>
      <c r="X207" s="3">
        <v>0.58402777777777781</v>
      </c>
      <c r="Y207" s="5">
        <v>1</v>
      </c>
      <c r="Z207" s="5" t="s">
        <v>29</v>
      </c>
      <c r="AA207" s="108" t="s">
        <v>25</v>
      </c>
      <c r="AB207" s="5" t="s">
        <v>56</v>
      </c>
      <c r="AC207" s="5">
        <v>6</v>
      </c>
      <c r="AD207" s="5" t="s">
        <v>27</v>
      </c>
      <c r="AE207" s="5" t="s">
        <v>28</v>
      </c>
      <c r="AF207" s="5" t="s">
        <v>28</v>
      </c>
      <c r="AG207" s="3">
        <v>0.47708333333333303</v>
      </c>
      <c r="AH207" s="5" t="s">
        <v>546</v>
      </c>
      <c r="AI207" s="5" t="s">
        <v>27</v>
      </c>
      <c r="AJ207" s="5"/>
      <c r="AK207" s="5"/>
    </row>
    <row r="208" spans="1:37" s="34" customFormat="1" x14ac:dyDescent="0.25">
      <c r="A208" s="2">
        <v>2</v>
      </c>
      <c r="B208" s="120">
        <v>43089</v>
      </c>
      <c r="C208" s="2">
        <v>20</v>
      </c>
      <c r="D208" s="10">
        <v>59</v>
      </c>
      <c r="E208" s="10"/>
      <c r="F208" s="10"/>
      <c r="G208" s="10">
        <v>39</v>
      </c>
      <c r="H208" s="10">
        <v>3</v>
      </c>
      <c r="I208" s="10">
        <v>17</v>
      </c>
      <c r="J208" s="10"/>
      <c r="K208" s="10">
        <v>2</v>
      </c>
      <c r="L208" s="16"/>
      <c r="M208" s="16"/>
      <c r="N208" s="16"/>
      <c r="O208" s="16"/>
      <c r="P208" s="16"/>
      <c r="Q208" s="16">
        <v>2</v>
      </c>
      <c r="R208" s="16"/>
      <c r="S208" s="16"/>
      <c r="T208" s="5" t="s">
        <v>24</v>
      </c>
      <c r="U208" s="5" t="s">
        <v>187</v>
      </c>
      <c r="V208" s="34" t="s">
        <v>534</v>
      </c>
      <c r="W208" s="3">
        <v>0.59722222222222221</v>
      </c>
      <c r="X208" s="3">
        <v>0.60763888888888895</v>
      </c>
      <c r="Y208" s="5">
        <v>2</v>
      </c>
      <c r="Z208" s="5" t="s">
        <v>29</v>
      </c>
      <c r="AA208" s="108" t="s">
        <v>245</v>
      </c>
      <c r="AB208" s="5" t="s">
        <v>75</v>
      </c>
      <c r="AC208" s="5">
        <v>7</v>
      </c>
      <c r="AD208" s="5" t="s">
        <v>27</v>
      </c>
      <c r="AE208" s="5" t="s">
        <v>28</v>
      </c>
      <c r="AF208" s="5" t="s">
        <v>28</v>
      </c>
      <c r="AG208" s="3">
        <v>0.47708333333333303</v>
      </c>
      <c r="AH208" s="5" t="s">
        <v>546</v>
      </c>
      <c r="AI208" s="5" t="s">
        <v>27</v>
      </c>
      <c r="AJ208" s="5"/>
      <c r="AK208" s="5"/>
    </row>
    <row r="209" spans="1:37" s="34" customFormat="1" x14ac:dyDescent="0.25">
      <c r="A209" s="2">
        <v>2</v>
      </c>
      <c r="B209" s="120">
        <v>43089</v>
      </c>
      <c r="C209" s="2">
        <v>20</v>
      </c>
      <c r="D209" s="10">
        <v>7</v>
      </c>
      <c r="E209" s="10"/>
      <c r="F209" s="10"/>
      <c r="G209" s="10">
        <v>7</v>
      </c>
      <c r="H209" s="10"/>
      <c r="I209" s="10">
        <v>4</v>
      </c>
      <c r="J209" s="10"/>
      <c r="K209" s="10">
        <v>3</v>
      </c>
      <c r="L209" s="16"/>
      <c r="M209" s="16"/>
      <c r="N209" s="16">
        <v>14</v>
      </c>
      <c r="O209" s="16"/>
      <c r="P209" s="16"/>
      <c r="Q209" s="16"/>
      <c r="R209" s="16"/>
      <c r="S209" s="16"/>
      <c r="T209" s="5" t="s">
        <v>24</v>
      </c>
      <c r="U209" s="5" t="s">
        <v>188</v>
      </c>
      <c r="V209" s="34" t="s">
        <v>535</v>
      </c>
      <c r="W209" s="3">
        <v>0.61597222222222225</v>
      </c>
      <c r="X209" s="3">
        <v>0.62361111111111112</v>
      </c>
      <c r="Y209" s="5">
        <v>1</v>
      </c>
      <c r="Z209" s="5" t="s">
        <v>29</v>
      </c>
      <c r="AA209" s="5">
        <v>3</v>
      </c>
      <c r="AB209" s="5" t="s">
        <v>56</v>
      </c>
      <c r="AC209" s="5">
        <v>7</v>
      </c>
      <c r="AD209" s="5" t="s">
        <v>27</v>
      </c>
      <c r="AE209" s="5" t="s">
        <v>28</v>
      </c>
      <c r="AF209" s="5" t="s">
        <v>28</v>
      </c>
      <c r="AG209" s="3">
        <v>0.47708333333333303</v>
      </c>
      <c r="AH209" s="5" t="s">
        <v>438</v>
      </c>
      <c r="AI209" s="5" t="s">
        <v>1076</v>
      </c>
      <c r="AJ209" s="5"/>
      <c r="AK209" s="5"/>
    </row>
    <row r="210" spans="1:37" s="34" customFormat="1" x14ac:dyDescent="0.25">
      <c r="A210" s="2">
        <v>2</v>
      </c>
      <c r="B210" s="120">
        <v>43089</v>
      </c>
      <c r="C210" s="2">
        <v>20</v>
      </c>
      <c r="D210" s="27">
        <v>20</v>
      </c>
      <c r="E210" s="10">
        <v>6</v>
      </c>
      <c r="F210" s="10"/>
      <c r="G210" s="27">
        <v>11</v>
      </c>
      <c r="H210" s="10"/>
      <c r="I210" s="27">
        <v>3</v>
      </c>
      <c r="J210" s="10"/>
      <c r="K210" s="10"/>
      <c r="L210" s="16"/>
      <c r="M210" s="16"/>
      <c r="N210" s="16">
        <v>1</v>
      </c>
      <c r="O210" s="16"/>
      <c r="P210" s="16"/>
      <c r="Q210" s="16"/>
      <c r="R210" s="16"/>
      <c r="S210" s="16"/>
      <c r="T210" s="5" t="s">
        <v>24</v>
      </c>
      <c r="U210" s="5" t="s">
        <v>189</v>
      </c>
      <c r="V210" s="34" t="s">
        <v>679</v>
      </c>
      <c r="W210" s="3">
        <v>0.63055555555555554</v>
      </c>
      <c r="X210" s="3">
        <v>0.63611111111111118</v>
      </c>
      <c r="Y210" s="5">
        <v>2</v>
      </c>
      <c r="Z210" s="5" t="s">
        <v>29</v>
      </c>
      <c r="AA210" s="5">
        <v>3</v>
      </c>
      <c r="AB210" s="5" t="s">
        <v>56</v>
      </c>
      <c r="AC210" s="5">
        <v>8</v>
      </c>
      <c r="AD210" s="5" t="s">
        <v>339</v>
      </c>
      <c r="AE210" s="5" t="s">
        <v>28</v>
      </c>
      <c r="AF210" s="5" t="s">
        <v>28</v>
      </c>
      <c r="AG210" s="3">
        <v>0.47708333333333303</v>
      </c>
      <c r="AH210" s="5" t="s">
        <v>438</v>
      </c>
      <c r="AI210" s="5" t="s">
        <v>32</v>
      </c>
      <c r="AJ210" s="5"/>
      <c r="AK210" s="31" t="s">
        <v>539</v>
      </c>
    </row>
    <row r="211" spans="1:37" s="34" customFormat="1" x14ac:dyDescent="0.25">
      <c r="A211" s="2">
        <v>2</v>
      </c>
      <c r="B211" s="120">
        <v>43089</v>
      </c>
      <c r="C211" s="2">
        <v>20</v>
      </c>
      <c r="D211" s="10"/>
      <c r="E211" s="10">
        <v>1</v>
      </c>
      <c r="F211" s="10"/>
      <c r="G211" s="10"/>
      <c r="H211" s="10"/>
      <c r="I211" s="10"/>
      <c r="J211" s="10"/>
      <c r="K211" s="10"/>
      <c r="L211" s="16"/>
      <c r="M211" s="16"/>
      <c r="N211" s="16"/>
      <c r="O211" s="16"/>
      <c r="P211" s="16"/>
      <c r="Q211" s="16"/>
      <c r="R211" s="16"/>
      <c r="S211" s="16"/>
      <c r="T211" s="5" t="s">
        <v>24</v>
      </c>
      <c r="U211" s="5" t="s">
        <v>191</v>
      </c>
      <c r="V211" s="34" t="s">
        <v>680</v>
      </c>
      <c r="W211" s="3">
        <v>0.64027777777777783</v>
      </c>
      <c r="X211" s="3">
        <v>0.64236111111111105</v>
      </c>
      <c r="Y211" s="5">
        <v>1</v>
      </c>
      <c r="Z211" s="5" t="s">
        <v>29</v>
      </c>
      <c r="AA211" s="108" t="s">
        <v>245</v>
      </c>
      <c r="AB211" s="5" t="s">
        <v>56</v>
      </c>
      <c r="AC211" s="5">
        <v>8</v>
      </c>
      <c r="AD211" s="5" t="s">
        <v>32</v>
      </c>
      <c r="AE211" s="5" t="s">
        <v>28</v>
      </c>
      <c r="AF211" s="5" t="s">
        <v>28</v>
      </c>
      <c r="AG211" s="3">
        <v>0.47708333333333303</v>
      </c>
      <c r="AH211" s="5" t="s">
        <v>438</v>
      </c>
      <c r="AI211" s="5" t="s">
        <v>1077</v>
      </c>
      <c r="AJ211" s="5"/>
      <c r="AK211" s="5"/>
    </row>
    <row r="212" spans="1:37" s="34" customFormat="1" x14ac:dyDescent="0.25">
      <c r="A212" s="2">
        <v>2</v>
      </c>
      <c r="B212" s="120">
        <v>43089</v>
      </c>
      <c r="C212" s="2">
        <v>21</v>
      </c>
      <c r="D212" s="10">
        <v>6</v>
      </c>
      <c r="E212" s="10">
        <v>2</v>
      </c>
      <c r="F212" s="10"/>
      <c r="G212" s="10">
        <v>1</v>
      </c>
      <c r="H212" s="10">
        <v>7</v>
      </c>
      <c r="I212" s="10">
        <v>8</v>
      </c>
      <c r="J212" s="10"/>
      <c r="K212" s="10"/>
      <c r="L212" s="16"/>
      <c r="M212" s="16"/>
      <c r="N212" s="16"/>
      <c r="O212" s="16"/>
      <c r="P212" s="16"/>
      <c r="Q212" s="16"/>
      <c r="R212" s="16"/>
      <c r="S212" s="16"/>
      <c r="T212" s="5" t="s">
        <v>63</v>
      </c>
      <c r="U212" s="5" t="s">
        <v>540</v>
      </c>
      <c r="V212" s="34" t="s">
        <v>212</v>
      </c>
      <c r="W212" s="3">
        <v>0.36944444444444446</v>
      </c>
      <c r="X212" s="3">
        <v>0.38263888888888892</v>
      </c>
      <c r="Y212" s="108" t="s">
        <v>245</v>
      </c>
      <c r="Z212" s="5" t="s">
        <v>29</v>
      </c>
      <c r="AA212" s="108" t="s">
        <v>245</v>
      </c>
      <c r="AB212" s="5" t="s">
        <v>75</v>
      </c>
      <c r="AC212" s="5">
        <v>2</v>
      </c>
      <c r="AD212" s="5" t="s">
        <v>27</v>
      </c>
      <c r="AE212" s="5" t="s">
        <v>28</v>
      </c>
      <c r="AF212" s="5" t="s">
        <v>28</v>
      </c>
      <c r="AG212" s="3">
        <v>0.47638888888888892</v>
      </c>
      <c r="AH212" s="5" t="s">
        <v>445</v>
      </c>
      <c r="AI212" s="5" t="s">
        <v>27</v>
      </c>
      <c r="AJ212" s="5"/>
      <c r="AK212" s="5"/>
    </row>
    <row r="213" spans="1:37" s="34" customFormat="1" x14ac:dyDescent="0.25">
      <c r="A213" s="2">
        <v>2</v>
      </c>
      <c r="B213" s="120">
        <v>43089</v>
      </c>
      <c r="C213" s="2">
        <v>21</v>
      </c>
      <c r="D213" s="10">
        <v>26</v>
      </c>
      <c r="E213" s="10">
        <v>20</v>
      </c>
      <c r="F213" s="10">
        <v>14</v>
      </c>
      <c r="G213" s="10">
        <v>6</v>
      </c>
      <c r="H213" s="10">
        <v>31</v>
      </c>
      <c r="I213" s="10">
        <v>15</v>
      </c>
      <c r="J213" s="10"/>
      <c r="K213" s="10">
        <v>7</v>
      </c>
      <c r="L213" s="16"/>
      <c r="M213" s="16"/>
      <c r="N213" s="16"/>
      <c r="O213" s="16">
        <v>1</v>
      </c>
      <c r="P213" s="16"/>
      <c r="Q213" s="16"/>
      <c r="R213" s="16"/>
      <c r="S213" s="16"/>
      <c r="T213" s="5" t="s">
        <v>63</v>
      </c>
      <c r="U213" s="5" t="s">
        <v>541</v>
      </c>
      <c r="V213" s="34" t="s">
        <v>720</v>
      </c>
      <c r="W213" s="3">
        <v>0.38958333333333334</v>
      </c>
      <c r="X213" s="3">
        <v>0.41319444444444442</v>
      </c>
      <c r="Y213" s="108" t="s">
        <v>245</v>
      </c>
      <c r="Z213" s="5" t="s">
        <v>29</v>
      </c>
      <c r="AA213" s="108" t="s">
        <v>245</v>
      </c>
      <c r="AB213" s="5" t="s">
        <v>75</v>
      </c>
      <c r="AC213" s="5">
        <v>2</v>
      </c>
      <c r="AD213" s="5" t="s">
        <v>27</v>
      </c>
      <c r="AE213" s="5" t="s">
        <v>28</v>
      </c>
      <c r="AF213" s="5" t="s">
        <v>28</v>
      </c>
      <c r="AG213" s="3">
        <v>0.47638888888888892</v>
      </c>
      <c r="AH213" s="5" t="s">
        <v>445</v>
      </c>
      <c r="AI213" s="5" t="s">
        <v>27</v>
      </c>
      <c r="AJ213" s="5" t="s">
        <v>542</v>
      </c>
      <c r="AK213" s="5"/>
    </row>
    <row r="214" spans="1:37" s="34" customFormat="1" x14ac:dyDescent="0.25">
      <c r="A214" s="2">
        <v>2</v>
      </c>
      <c r="B214" s="120">
        <v>43089</v>
      </c>
      <c r="C214" s="2">
        <v>21</v>
      </c>
      <c r="D214" s="10">
        <v>45</v>
      </c>
      <c r="E214" s="10">
        <v>9</v>
      </c>
      <c r="F214" s="10"/>
      <c r="G214" s="10"/>
      <c r="H214" s="10">
        <v>39</v>
      </c>
      <c r="I214" s="10">
        <v>9</v>
      </c>
      <c r="J214" s="10">
        <v>3</v>
      </c>
      <c r="K214" s="10">
        <v>2</v>
      </c>
      <c r="L214" s="16"/>
      <c r="M214" s="16"/>
      <c r="N214" s="16"/>
      <c r="O214" s="16"/>
      <c r="P214" s="16"/>
      <c r="Q214" s="16">
        <v>7</v>
      </c>
      <c r="R214" s="16"/>
      <c r="S214" s="16"/>
      <c r="T214" s="5" t="s">
        <v>63</v>
      </c>
      <c r="U214" s="5" t="s">
        <v>543</v>
      </c>
      <c r="V214" s="34" t="s">
        <v>721</v>
      </c>
      <c r="W214" s="3">
        <v>0.43055555555555558</v>
      </c>
      <c r="X214" s="3">
        <v>0.44444444444444442</v>
      </c>
      <c r="Y214" s="5">
        <v>3</v>
      </c>
      <c r="Z214" s="5" t="s">
        <v>29</v>
      </c>
      <c r="AA214" s="5">
        <v>3</v>
      </c>
      <c r="AB214" s="5" t="s">
        <v>544</v>
      </c>
      <c r="AC214" s="5">
        <v>2</v>
      </c>
      <c r="AD214" s="5" t="s">
        <v>27</v>
      </c>
      <c r="AE214" s="5" t="s">
        <v>28</v>
      </c>
      <c r="AF214" s="5" t="s">
        <v>28</v>
      </c>
      <c r="AG214" s="3">
        <v>0.47638888888888897</v>
      </c>
      <c r="AH214" s="5" t="s">
        <v>445</v>
      </c>
      <c r="AI214" s="5" t="s">
        <v>27</v>
      </c>
      <c r="AJ214" s="5" t="s">
        <v>551</v>
      </c>
      <c r="AK214" s="5"/>
    </row>
    <row r="215" spans="1:37" s="34" customFormat="1" x14ac:dyDescent="0.25">
      <c r="A215" s="2">
        <v>2</v>
      </c>
      <c r="B215" s="120">
        <v>43089</v>
      </c>
      <c r="C215" s="2">
        <v>21</v>
      </c>
      <c r="D215" s="10">
        <v>40</v>
      </c>
      <c r="E215" s="10">
        <v>75</v>
      </c>
      <c r="F215" s="10"/>
      <c r="G215" s="10"/>
      <c r="H215" s="10">
        <v>5</v>
      </c>
      <c r="I215" s="10">
        <v>7</v>
      </c>
      <c r="J215" s="10"/>
      <c r="K215" s="10"/>
      <c r="L215" s="16"/>
      <c r="M215" s="16"/>
      <c r="N215" s="16"/>
      <c r="O215" s="16"/>
      <c r="P215" s="16"/>
      <c r="Q215" s="16"/>
      <c r="R215" s="16"/>
      <c r="S215" s="16"/>
      <c r="T215" s="5" t="s">
        <v>63</v>
      </c>
      <c r="U215" s="5" t="s">
        <v>550</v>
      </c>
      <c r="V215" s="34" t="s">
        <v>719</v>
      </c>
      <c r="W215" s="3">
        <v>0.61388888888888882</v>
      </c>
      <c r="X215" s="3">
        <v>0.62152777777777779</v>
      </c>
      <c r="Y215" s="5">
        <v>3</v>
      </c>
      <c r="Z215" s="5" t="s">
        <v>29</v>
      </c>
      <c r="AA215" s="108" t="s">
        <v>245</v>
      </c>
      <c r="AB215" s="5" t="s">
        <v>75</v>
      </c>
      <c r="AC215" s="5">
        <v>6</v>
      </c>
      <c r="AD215" s="5" t="s">
        <v>27</v>
      </c>
      <c r="AE215" s="5" t="s">
        <v>28</v>
      </c>
      <c r="AF215" s="5" t="s">
        <v>28</v>
      </c>
      <c r="AG215" s="3">
        <v>0.47638888888888897</v>
      </c>
      <c r="AH215" s="5" t="s">
        <v>438</v>
      </c>
      <c r="AI215" s="5" t="s">
        <v>27</v>
      </c>
      <c r="AJ215" s="5" t="s">
        <v>552</v>
      </c>
      <c r="AK215" s="5"/>
    </row>
    <row r="216" spans="1:37" s="34" customFormat="1" x14ac:dyDescent="0.25">
      <c r="A216" s="2">
        <v>2</v>
      </c>
      <c r="B216" s="120">
        <v>43089</v>
      </c>
      <c r="C216" s="2">
        <v>21</v>
      </c>
      <c r="D216" s="36">
        <v>2</v>
      </c>
      <c r="E216" s="36">
        <v>4</v>
      </c>
      <c r="F216" s="36"/>
      <c r="G216" s="36"/>
      <c r="H216" s="36">
        <v>6</v>
      </c>
      <c r="I216" s="36">
        <v>22</v>
      </c>
      <c r="J216" s="36">
        <v>22</v>
      </c>
      <c r="K216" s="36"/>
      <c r="L216" s="19"/>
      <c r="M216" s="19"/>
      <c r="N216" s="19"/>
      <c r="O216" s="19">
        <v>2</v>
      </c>
      <c r="P216" s="19"/>
      <c r="Q216" s="43"/>
      <c r="R216" s="19"/>
      <c r="S216" s="19"/>
      <c r="T216" s="5" t="s">
        <v>91</v>
      </c>
      <c r="U216" s="5" t="s">
        <v>164</v>
      </c>
      <c r="V216" s="137" t="s">
        <v>562</v>
      </c>
      <c r="W216" s="29" t="s">
        <v>218</v>
      </c>
      <c r="X216" s="29" t="s">
        <v>563</v>
      </c>
      <c r="Y216" s="5">
        <v>4</v>
      </c>
      <c r="Z216" s="5" t="s">
        <v>29</v>
      </c>
      <c r="AA216" s="5">
        <v>4</v>
      </c>
      <c r="AB216" s="114" t="s">
        <v>56</v>
      </c>
      <c r="AC216" s="5">
        <v>0</v>
      </c>
      <c r="AD216" s="5" t="s">
        <v>49</v>
      </c>
      <c r="AE216" s="5" t="s">
        <v>28</v>
      </c>
      <c r="AF216" s="5" t="s">
        <v>28</v>
      </c>
      <c r="AG216" s="29" t="s">
        <v>561</v>
      </c>
      <c r="AH216" s="5" t="s">
        <v>445</v>
      </c>
      <c r="AI216" s="14" t="s">
        <v>32</v>
      </c>
      <c r="AJ216" s="14" t="s">
        <v>564</v>
      </c>
      <c r="AK216" s="5"/>
    </row>
    <row r="217" spans="1:37" s="34" customFormat="1" x14ac:dyDescent="0.25">
      <c r="A217" s="2">
        <v>2</v>
      </c>
      <c r="B217" s="120">
        <v>43089</v>
      </c>
      <c r="C217" s="2">
        <v>21</v>
      </c>
      <c r="D217" s="36"/>
      <c r="E217" s="36"/>
      <c r="F217" s="36">
        <v>1</v>
      </c>
      <c r="G217" s="36"/>
      <c r="H217" s="36">
        <v>8</v>
      </c>
      <c r="I217" s="36">
        <v>12</v>
      </c>
      <c r="J217" s="36"/>
      <c r="K217" s="36"/>
      <c r="L217" s="19"/>
      <c r="M217" s="19"/>
      <c r="N217" s="19"/>
      <c r="O217" s="19">
        <v>2</v>
      </c>
      <c r="P217" s="19"/>
      <c r="Q217" s="43">
        <v>1</v>
      </c>
      <c r="R217" s="19"/>
      <c r="S217" s="19"/>
      <c r="T217" s="5" t="s">
        <v>91</v>
      </c>
      <c r="U217" s="5" t="s">
        <v>163</v>
      </c>
      <c r="V217" s="137" t="s">
        <v>565</v>
      </c>
      <c r="W217" s="29" t="s">
        <v>130</v>
      </c>
      <c r="X217" s="29" t="s">
        <v>285</v>
      </c>
      <c r="Y217" s="5">
        <v>2</v>
      </c>
      <c r="Z217" s="5" t="s">
        <v>29</v>
      </c>
      <c r="AA217" s="5">
        <v>2</v>
      </c>
      <c r="AB217" s="114" t="s">
        <v>56</v>
      </c>
      <c r="AC217" s="5">
        <v>5</v>
      </c>
      <c r="AD217" s="5" t="s">
        <v>49</v>
      </c>
      <c r="AE217" s="5" t="s">
        <v>28</v>
      </c>
      <c r="AF217" s="5" t="s">
        <v>28</v>
      </c>
      <c r="AG217" s="29" t="s">
        <v>561</v>
      </c>
      <c r="AH217" s="5" t="s">
        <v>546</v>
      </c>
      <c r="AI217" s="14" t="s">
        <v>27</v>
      </c>
      <c r="AJ217" s="14"/>
      <c r="AK217" s="5"/>
    </row>
    <row r="218" spans="1:37" s="34" customFormat="1" x14ac:dyDescent="0.25">
      <c r="A218" s="2">
        <v>2</v>
      </c>
      <c r="B218" s="120">
        <v>43089</v>
      </c>
      <c r="C218" s="2">
        <v>21</v>
      </c>
      <c r="D218" s="36"/>
      <c r="E218" s="36"/>
      <c r="F218" s="36"/>
      <c r="G218" s="36"/>
      <c r="H218" s="36">
        <v>2</v>
      </c>
      <c r="I218" s="36">
        <v>28</v>
      </c>
      <c r="J218" s="36"/>
      <c r="K218" s="36"/>
      <c r="L218" s="19"/>
      <c r="M218" s="19"/>
      <c r="N218" s="19"/>
      <c r="O218" s="19"/>
      <c r="P218" s="19"/>
      <c r="Q218" s="19"/>
      <c r="R218" s="19"/>
      <c r="S218" s="19"/>
      <c r="T218" s="5" t="s">
        <v>91</v>
      </c>
      <c r="U218" s="5" t="s">
        <v>261</v>
      </c>
      <c r="V218" s="34" t="s">
        <v>262</v>
      </c>
      <c r="W218" s="54">
        <v>0.60416666666666663</v>
      </c>
      <c r="X218" s="29" t="s">
        <v>136</v>
      </c>
      <c r="Y218" s="5">
        <v>3</v>
      </c>
      <c r="Z218" s="5" t="s">
        <v>29</v>
      </c>
      <c r="AA218" s="5">
        <v>3</v>
      </c>
      <c r="AB218" s="114" t="s">
        <v>56</v>
      </c>
      <c r="AC218" s="5">
        <v>6</v>
      </c>
      <c r="AD218" s="5" t="s">
        <v>49</v>
      </c>
      <c r="AE218" s="5" t="s">
        <v>28</v>
      </c>
      <c r="AF218" s="5" t="s">
        <v>28</v>
      </c>
      <c r="AG218" s="29" t="s">
        <v>561</v>
      </c>
      <c r="AH218" s="5" t="s">
        <v>438</v>
      </c>
      <c r="AI218" s="14" t="s">
        <v>32</v>
      </c>
      <c r="AJ218" s="94"/>
      <c r="AK218" s="5"/>
    </row>
    <row r="219" spans="1:37" s="34" customFormat="1" x14ac:dyDescent="0.25">
      <c r="A219" s="2">
        <v>2</v>
      </c>
      <c r="B219" s="120">
        <v>43089</v>
      </c>
      <c r="C219" s="2">
        <v>22</v>
      </c>
      <c r="D219" s="10"/>
      <c r="E219" s="10"/>
      <c r="F219" s="10"/>
      <c r="G219" s="10"/>
      <c r="H219" s="10">
        <v>1</v>
      </c>
      <c r="I219" s="10">
        <v>12</v>
      </c>
      <c r="J219" s="10"/>
      <c r="K219" s="10"/>
      <c r="L219" s="16"/>
      <c r="M219" s="16"/>
      <c r="N219" s="16"/>
      <c r="O219" s="16"/>
      <c r="P219" s="16"/>
      <c r="Q219" s="16"/>
      <c r="R219" s="16"/>
      <c r="S219" s="16"/>
      <c r="T219" s="5" t="s">
        <v>24</v>
      </c>
      <c r="U219" s="5" t="s">
        <v>519</v>
      </c>
      <c r="V219" s="34" t="s">
        <v>520</v>
      </c>
      <c r="W219" s="3">
        <v>0.36944444444444446</v>
      </c>
      <c r="X219" s="3">
        <v>0.38750000000000001</v>
      </c>
      <c r="Y219" s="5" t="s">
        <v>521</v>
      </c>
      <c r="Z219" s="5" t="s">
        <v>29</v>
      </c>
      <c r="AA219" s="5">
        <v>4</v>
      </c>
      <c r="AB219" s="5" t="s">
        <v>33</v>
      </c>
      <c r="AC219" s="5">
        <v>2</v>
      </c>
      <c r="AD219" s="5" t="s">
        <v>27</v>
      </c>
      <c r="AE219" s="5" t="s">
        <v>28</v>
      </c>
      <c r="AF219" s="5" t="s">
        <v>28</v>
      </c>
      <c r="AG219" s="3">
        <v>0.4770833333333333</v>
      </c>
      <c r="AH219" s="5" t="s">
        <v>445</v>
      </c>
      <c r="AI219" s="5" t="s">
        <v>1046</v>
      </c>
      <c r="AJ219" s="5"/>
      <c r="AK219" s="5"/>
    </row>
    <row r="220" spans="1:37" s="34" customFormat="1" x14ac:dyDescent="0.25">
      <c r="A220" s="2">
        <v>2</v>
      </c>
      <c r="B220" s="120">
        <v>43089</v>
      </c>
      <c r="C220" s="2">
        <v>22</v>
      </c>
      <c r="D220" s="10"/>
      <c r="E220" s="10"/>
      <c r="F220" s="10"/>
      <c r="G220" s="10"/>
      <c r="H220" s="10">
        <v>1</v>
      </c>
      <c r="I220" s="10">
        <v>22</v>
      </c>
      <c r="J220" s="10">
        <v>9</v>
      </c>
      <c r="K220" s="10"/>
      <c r="L220" s="16"/>
      <c r="M220" s="16"/>
      <c r="N220" s="16"/>
      <c r="O220" s="16"/>
      <c r="P220" s="16"/>
      <c r="Q220" s="16"/>
      <c r="R220" s="16"/>
      <c r="S220" s="16"/>
      <c r="T220" s="5" t="s">
        <v>24</v>
      </c>
      <c r="U220" s="5" t="s">
        <v>522</v>
      </c>
      <c r="V220" s="34" t="s">
        <v>523</v>
      </c>
      <c r="W220" s="3">
        <v>0.39166666666666666</v>
      </c>
      <c r="X220" s="3">
        <v>0.40347222222222223</v>
      </c>
      <c r="Y220" s="5" t="s">
        <v>521</v>
      </c>
      <c r="Z220" s="5" t="s">
        <v>29</v>
      </c>
      <c r="AA220" s="5">
        <v>4</v>
      </c>
      <c r="AB220" s="5" t="s">
        <v>33</v>
      </c>
      <c r="AC220" s="5">
        <v>2</v>
      </c>
      <c r="AD220" s="5" t="s">
        <v>27</v>
      </c>
      <c r="AE220" s="5" t="s">
        <v>31</v>
      </c>
      <c r="AF220" s="111">
        <v>0.3</v>
      </c>
      <c r="AG220" s="3">
        <v>0.4770833333333333</v>
      </c>
      <c r="AH220" s="5" t="s">
        <v>445</v>
      </c>
      <c r="AI220" s="5" t="s">
        <v>1046</v>
      </c>
      <c r="AJ220" s="5"/>
      <c r="AK220" s="5"/>
    </row>
    <row r="221" spans="1:37" s="34" customFormat="1" x14ac:dyDescent="0.25">
      <c r="A221" s="2">
        <v>2</v>
      </c>
      <c r="B221" s="120">
        <v>43089</v>
      </c>
      <c r="C221" s="2">
        <v>22</v>
      </c>
      <c r="D221" s="10">
        <v>3</v>
      </c>
      <c r="E221" s="10"/>
      <c r="F221" s="10">
        <v>14</v>
      </c>
      <c r="G221" s="10"/>
      <c r="H221" s="10">
        <v>8</v>
      </c>
      <c r="I221" s="10">
        <v>8</v>
      </c>
      <c r="J221" s="10">
        <v>3</v>
      </c>
      <c r="K221" s="10"/>
      <c r="L221" s="16"/>
      <c r="M221" s="16"/>
      <c r="N221" s="16"/>
      <c r="O221" s="16"/>
      <c r="P221" s="16"/>
      <c r="Q221" s="16">
        <v>3</v>
      </c>
      <c r="R221" s="16"/>
      <c r="S221" s="16"/>
      <c r="T221" s="5" t="s">
        <v>24</v>
      </c>
      <c r="U221" s="5" t="s">
        <v>180</v>
      </c>
      <c r="V221" s="34" t="s">
        <v>524</v>
      </c>
      <c r="W221" s="3">
        <v>0.42222222222222222</v>
      </c>
      <c r="X221" s="3">
        <v>0.44930555555555557</v>
      </c>
      <c r="Y221" s="5" t="s">
        <v>525</v>
      </c>
      <c r="Z221" s="5" t="s">
        <v>29</v>
      </c>
      <c r="AA221" s="5">
        <v>4</v>
      </c>
      <c r="AB221" s="5" t="s">
        <v>33</v>
      </c>
      <c r="AC221" s="5">
        <v>3</v>
      </c>
      <c r="AD221" s="5" t="s">
        <v>27</v>
      </c>
      <c r="AE221" s="5" t="s">
        <v>34</v>
      </c>
      <c r="AF221" s="111">
        <v>0.1</v>
      </c>
      <c r="AG221" s="3">
        <v>0.47708333333333303</v>
      </c>
      <c r="AH221" s="5" t="s">
        <v>445</v>
      </c>
      <c r="AI221" s="5" t="s">
        <v>1078</v>
      </c>
      <c r="AJ221" s="5"/>
      <c r="AK221" s="5"/>
    </row>
    <row r="222" spans="1:37" s="34" customFormat="1" x14ac:dyDescent="0.25">
      <c r="A222" s="2">
        <v>2</v>
      </c>
      <c r="B222" s="120">
        <v>43089</v>
      </c>
      <c r="C222" s="2">
        <v>22</v>
      </c>
      <c r="D222" s="10">
        <v>10</v>
      </c>
      <c r="E222" s="10">
        <v>2</v>
      </c>
      <c r="F222" s="10">
        <v>6</v>
      </c>
      <c r="G222" s="10"/>
      <c r="H222" s="10">
        <v>5</v>
      </c>
      <c r="I222" s="10">
        <v>8</v>
      </c>
      <c r="J222" s="10">
        <v>9</v>
      </c>
      <c r="K222" s="10"/>
      <c r="L222" s="16"/>
      <c r="M222" s="16"/>
      <c r="N222" s="16"/>
      <c r="O222" s="16"/>
      <c r="P222" s="16"/>
      <c r="Q222" s="16">
        <v>6</v>
      </c>
      <c r="R222" s="16"/>
      <c r="S222" s="16"/>
      <c r="T222" s="5" t="s">
        <v>24</v>
      </c>
      <c r="U222" s="5" t="s">
        <v>181</v>
      </c>
      <c r="V222" s="34" t="s">
        <v>526</v>
      </c>
      <c r="W222" s="3">
        <v>0.48055555555555557</v>
      </c>
      <c r="X222" s="3">
        <v>0.50208333333333333</v>
      </c>
      <c r="Y222" s="5" t="s">
        <v>527</v>
      </c>
      <c r="Z222" s="5" t="s">
        <v>29</v>
      </c>
      <c r="AA222" s="5">
        <v>3</v>
      </c>
      <c r="AB222" s="5" t="s">
        <v>75</v>
      </c>
      <c r="AC222" s="5">
        <v>4</v>
      </c>
      <c r="AD222" s="5" t="s">
        <v>27</v>
      </c>
      <c r="AE222" s="5" t="s">
        <v>34</v>
      </c>
      <c r="AF222" s="111">
        <v>0.1</v>
      </c>
      <c r="AG222" s="3">
        <v>0.47708333333333303</v>
      </c>
      <c r="AH222" s="5" t="s">
        <v>445</v>
      </c>
      <c r="AI222" s="5" t="s">
        <v>27</v>
      </c>
      <c r="AJ222" s="5"/>
      <c r="AK222" s="5"/>
    </row>
    <row r="223" spans="1:37" s="34" customFormat="1" x14ac:dyDescent="0.25">
      <c r="A223" s="2">
        <v>2</v>
      </c>
      <c r="B223" s="120">
        <v>43089</v>
      </c>
      <c r="C223" s="2">
        <v>22</v>
      </c>
      <c r="D223" s="10"/>
      <c r="E223" s="10">
        <v>1</v>
      </c>
      <c r="F223" s="27">
        <v>3</v>
      </c>
      <c r="G223" s="10"/>
      <c r="H223" s="27">
        <v>3</v>
      </c>
      <c r="I223" s="10">
        <v>1</v>
      </c>
      <c r="J223" s="10"/>
      <c r="K223" s="10"/>
      <c r="L223" s="16"/>
      <c r="M223" s="16"/>
      <c r="N223" s="16"/>
      <c r="O223" s="16"/>
      <c r="P223" s="16"/>
      <c r="Q223" s="16"/>
      <c r="R223" s="16"/>
      <c r="S223" s="16"/>
      <c r="T223" s="5" t="s">
        <v>24</v>
      </c>
      <c r="U223" s="5" t="s">
        <v>193</v>
      </c>
      <c r="V223" s="34" t="s">
        <v>536</v>
      </c>
      <c r="W223" s="3">
        <v>0.65138888888888891</v>
      </c>
      <c r="X223" s="3">
        <v>0.66319444444444442</v>
      </c>
      <c r="Y223" s="5" t="s">
        <v>527</v>
      </c>
      <c r="Z223" s="5" t="s">
        <v>29</v>
      </c>
      <c r="AA223" s="108" t="s">
        <v>245</v>
      </c>
      <c r="AB223" s="5" t="s">
        <v>56</v>
      </c>
      <c r="AC223" s="5">
        <v>7</v>
      </c>
      <c r="AD223" s="5" t="s">
        <v>537</v>
      </c>
      <c r="AE223" s="5" t="s">
        <v>28</v>
      </c>
      <c r="AF223" s="5" t="s">
        <v>28</v>
      </c>
      <c r="AG223" s="3">
        <v>0.47708333333333303</v>
      </c>
      <c r="AH223" s="5" t="s">
        <v>438</v>
      </c>
      <c r="AI223" s="5" t="s">
        <v>537</v>
      </c>
      <c r="AJ223" s="5"/>
      <c r="AK223" s="31" t="s">
        <v>538</v>
      </c>
    </row>
    <row r="224" spans="1:37" s="34" customFormat="1" x14ac:dyDescent="0.25">
      <c r="A224" s="2">
        <v>2</v>
      </c>
      <c r="B224" s="120">
        <v>43089</v>
      </c>
      <c r="C224" s="2">
        <v>22</v>
      </c>
      <c r="D224" s="36"/>
      <c r="E224" s="36"/>
      <c r="F224" s="36"/>
      <c r="G224" s="36"/>
      <c r="H224" s="36">
        <v>2</v>
      </c>
      <c r="I224" s="36">
        <v>2</v>
      </c>
      <c r="J224" s="36"/>
      <c r="K224" s="36"/>
      <c r="L224" s="19"/>
      <c r="M224" s="19"/>
      <c r="N224" s="19"/>
      <c r="O224" s="19"/>
      <c r="P224" s="19"/>
      <c r="Q224" s="19"/>
      <c r="R224" s="19"/>
      <c r="S224" s="19"/>
      <c r="T224" s="5" t="s">
        <v>91</v>
      </c>
      <c r="U224" s="5" t="s">
        <v>559</v>
      </c>
      <c r="V224" s="34" t="s">
        <v>560</v>
      </c>
      <c r="W224" s="29" t="s">
        <v>510</v>
      </c>
      <c r="X224" s="29" t="s">
        <v>118</v>
      </c>
      <c r="Y224" s="5">
        <v>3</v>
      </c>
      <c r="Z224" s="5" t="s">
        <v>29</v>
      </c>
      <c r="AA224" s="5">
        <v>4</v>
      </c>
      <c r="AB224" s="114" t="s">
        <v>56</v>
      </c>
      <c r="AC224" s="5">
        <v>0</v>
      </c>
      <c r="AD224" s="5" t="s">
        <v>49</v>
      </c>
      <c r="AE224" s="5" t="s">
        <v>28</v>
      </c>
      <c r="AF224" s="5" t="s">
        <v>28</v>
      </c>
      <c r="AG224" s="29" t="s">
        <v>561</v>
      </c>
      <c r="AH224" s="5" t="s">
        <v>445</v>
      </c>
      <c r="AI224" s="14" t="s">
        <v>32</v>
      </c>
      <c r="AJ224" s="94"/>
      <c r="AK224" s="5"/>
    </row>
    <row r="225" spans="1:37" s="34" customFormat="1" x14ac:dyDescent="0.25">
      <c r="A225" s="2">
        <v>2</v>
      </c>
      <c r="B225" s="120">
        <v>43081</v>
      </c>
      <c r="C225" s="2">
        <v>23</v>
      </c>
      <c r="D225" s="10">
        <v>38</v>
      </c>
      <c r="E225" s="10">
        <v>6</v>
      </c>
      <c r="F225" s="10"/>
      <c r="G225" s="10">
        <v>3</v>
      </c>
      <c r="H225" s="10">
        <v>14</v>
      </c>
      <c r="I225" s="10">
        <v>15</v>
      </c>
      <c r="J225" s="10"/>
      <c r="K225" s="10">
        <v>5</v>
      </c>
      <c r="L225" s="16"/>
      <c r="M225" s="16"/>
      <c r="N225" s="16"/>
      <c r="O225" s="16">
        <v>1</v>
      </c>
      <c r="P225" s="16"/>
      <c r="Q225" s="16"/>
      <c r="R225" s="16"/>
      <c r="S225" s="16"/>
      <c r="T225" s="5" t="s">
        <v>63</v>
      </c>
      <c r="U225" s="5" t="s">
        <v>151</v>
      </c>
      <c r="V225" s="34" t="s">
        <v>452</v>
      </c>
      <c r="W225" s="3">
        <v>0.41388888888888892</v>
      </c>
      <c r="X225" s="3">
        <v>0.42708333333333331</v>
      </c>
      <c r="Y225" s="108" t="s">
        <v>55</v>
      </c>
      <c r="Z225" s="5" t="s">
        <v>29</v>
      </c>
      <c r="AA225" s="108">
        <v>1</v>
      </c>
      <c r="AB225" s="5" t="s">
        <v>75</v>
      </c>
      <c r="AC225" s="5">
        <v>7</v>
      </c>
      <c r="AD225" s="5" t="s">
        <v>27</v>
      </c>
      <c r="AE225" s="5" t="s">
        <v>28</v>
      </c>
      <c r="AF225" s="5" t="s">
        <v>28</v>
      </c>
      <c r="AG225" s="3">
        <v>0.24652777777777779</v>
      </c>
      <c r="AH225" s="5" t="s">
        <v>438</v>
      </c>
      <c r="AI225" s="5" t="s">
        <v>27</v>
      </c>
      <c r="AJ225" s="14"/>
      <c r="AK225" s="5"/>
    </row>
    <row r="226" spans="1:37" s="34" customFormat="1" x14ac:dyDescent="0.25">
      <c r="A226" s="2">
        <v>2</v>
      </c>
      <c r="B226" s="120">
        <v>43081</v>
      </c>
      <c r="C226" s="2">
        <v>23</v>
      </c>
      <c r="D226" s="10">
        <v>21</v>
      </c>
      <c r="E226" s="10">
        <v>27</v>
      </c>
      <c r="F226" s="10">
        <v>14</v>
      </c>
      <c r="G226" s="10">
        <v>4</v>
      </c>
      <c r="H226" s="10">
        <v>13</v>
      </c>
      <c r="I226" s="10">
        <v>15</v>
      </c>
      <c r="J226" s="257">
        <v>33</v>
      </c>
      <c r="K226" s="10">
        <v>4</v>
      </c>
      <c r="L226" s="16"/>
      <c r="M226" s="16"/>
      <c r="N226" s="16">
        <v>2</v>
      </c>
      <c r="O226" s="16">
        <v>2</v>
      </c>
      <c r="P226" s="16"/>
      <c r="Q226" s="16">
        <v>4</v>
      </c>
      <c r="R226" s="16"/>
      <c r="S226" s="16"/>
      <c r="T226" s="5" t="s">
        <v>63</v>
      </c>
      <c r="U226" s="5" t="s">
        <v>152</v>
      </c>
      <c r="V226" s="34" t="s">
        <v>453</v>
      </c>
      <c r="W226" s="3">
        <v>0.43402777777777773</v>
      </c>
      <c r="X226" s="3">
        <v>0.44791666666666669</v>
      </c>
      <c r="Y226" s="5">
        <v>2</v>
      </c>
      <c r="Z226" s="5" t="s">
        <v>29</v>
      </c>
      <c r="AA226" s="5">
        <v>2</v>
      </c>
      <c r="AB226" s="5" t="s">
        <v>75</v>
      </c>
      <c r="AC226" s="5">
        <v>8</v>
      </c>
      <c r="AD226" s="5" t="s">
        <v>27</v>
      </c>
      <c r="AE226" s="5" t="s">
        <v>28</v>
      </c>
      <c r="AF226" s="5" t="s">
        <v>28</v>
      </c>
      <c r="AG226" s="3">
        <v>0.24652777777777801</v>
      </c>
      <c r="AH226" s="5" t="s">
        <v>438</v>
      </c>
      <c r="AI226" s="5" t="s">
        <v>27</v>
      </c>
      <c r="AJ226" s="255" t="s">
        <v>441</v>
      </c>
      <c r="AK226" s="5"/>
    </row>
    <row r="227" spans="1:37" s="34" customFormat="1" x14ac:dyDescent="0.25">
      <c r="A227" s="2">
        <v>2</v>
      </c>
      <c r="B227" s="120">
        <v>43081</v>
      </c>
      <c r="C227" s="2">
        <v>23</v>
      </c>
      <c r="D227" s="10">
        <v>49</v>
      </c>
      <c r="E227" s="10">
        <v>98</v>
      </c>
      <c r="F227" s="10">
        <v>3</v>
      </c>
      <c r="G227" s="10">
        <v>13</v>
      </c>
      <c r="H227" s="10">
        <v>2</v>
      </c>
      <c r="I227" s="10">
        <v>15</v>
      </c>
      <c r="J227" s="10"/>
      <c r="K227" s="10">
        <v>14</v>
      </c>
      <c r="L227" s="16">
        <v>2</v>
      </c>
      <c r="M227" s="16"/>
      <c r="N227" s="16"/>
      <c r="O227" s="16"/>
      <c r="P227" s="16"/>
      <c r="Q227" s="16"/>
      <c r="R227" s="16"/>
      <c r="S227" s="16"/>
      <c r="T227" s="5" t="s">
        <v>63</v>
      </c>
      <c r="U227" s="5" t="s">
        <v>153</v>
      </c>
      <c r="V227" s="34" t="s">
        <v>454</v>
      </c>
      <c r="W227" s="3">
        <v>0.45833333333333331</v>
      </c>
      <c r="X227" s="3">
        <v>0.47569444444444442</v>
      </c>
      <c r="Y227" s="5">
        <v>1</v>
      </c>
      <c r="Z227" s="5" t="s">
        <v>29</v>
      </c>
      <c r="AA227" s="5">
        <v>1</v>
      </c>
      <c r="AB227" s="5" t="s">
        <v>75</v>
      </c>
      <c r="AC227" s="5">
        <v>5</v>
      </c>
      <c r="AD227" s="5" t="s">
        <v>27</v>
      </c>
      <c r="AE227" s="5" t="s">
        <v>28</v>
      </c>
      <c r="AF227" s="5" t="s">
        <v>28</v>
      </c>
      <c r="AG227" s="3">
        <v>0.24652777777777801</v>
      </c>
      <c r="AH227" s="5" t="s">
        <v>438</v>
      </c>
      <c r="AI227" s="5" t="s">
        <v>27</v>
      </c>
      <c r="AJ227" s="5" t="s">
        <v>442</v>
      </c>
      <c r="AK227" s="5"/>
    </row>
    <row r="228" spans="1:37" s="34" customFormat="1" x14ac:dyDescent="0.25">
      <c r="A228" s="2">
        <v>2</v>
      </c>
      <c r="B228" s="120">
        <v>43081</v>
      </c>
      <c r="C228" s="2">
        <v>23</v>
      </c>
      <c r="D228" s="10">
        <v>37</v>
      </c>
      <c r="E228" s="10">
        <v>20</v>
      </c>
      <c r="F228" s="10"/>
      <c r="G228" s="10">
        <v>9</v>
      </c>
      <c r="H228" s="10">
        <v>17</v>
      </c>
      <c r="I228" s="10">
        <v>42</v>
      </c>
      <c r="J228" s="10">
        <v>25</v>
      </c>
      <c r="K228" s="10"/>
      <c r="L228" s="16"/>
      <c r="M228" s="16"/>
      <c r="N228" s="16"/>
      <c r="O228" s="16"/>
      <c r="P228" s="16"/>
      <c r="Q228" s="16"/>
      <c r="R228" s="16"/>
      <c r="S228" s="16"/>
      <c r="T228" s="5" t="s">
        <v>63</v>
      </c>
      <c r="U228" s="5" t="s">
        <v>155</v>
      </c>
      <c r="V228" s="34" t="s">
        <v>455</v>
      </c>
      <c r="W228" s="3">
        <v>0.5</v>
      </c>
      <c r="X228" s="3">
        <v>0.51041666666666663</v>
      </c>
      <c r="Y228" s="5">
        <v>1</v>
      </c>
      <c r="Z228" s="5" t="s">
        <v>29</v>
      </c>
      <c r="AA228" s="108">
        <v>1</v>
      </c>
      <c r="AB228" s="5" t="s">
        <v>75</v>
      </c>
      <c r="AC228" s="5">
        <v>3</v>
      </c>
      <c r="AD228" s="5" t="s">
        <v>443</v>
      </c>
      <c r="AE228" s="5" t="s">
        <v>28</v>
      </c>
      <c r="AF228" s="5" t="s">
        <v>28</v>
      </c>
      <c r="AG228" s="3">
        <v>0.24652777777777801</v>
      </c>
      <c r="AH228" s="5" t="s">
        <v>1026</v>
      </c>
      <c r="AI228" s="5" t="s">
        <v>27</v>
      </c>
      <c r="AJ228" s="14" t="s">
        <v>444</v>
      </c>
      <c r="AK228" s="5"/>
    </row>
    <row r="229" spans="1:37" s="34" customFormat="1" x14ac:dyDescent="0.25">
      <c r="A229" s="2">
        <v>2</v>
      </c>
      <c r="B229" s="120">
        <v>43081</v>
      </c>
      <c r="C229" s="2">
        <v>24</v>
      </c>
      <c r="D229" s="10">
        <v>4</v>
      </c>
      <c r="E229" s="10">
        <v>3</v>
      </c>
      <c r="F229" s="10"/>
      <c r="G229" s="10">
        <v>5</v>
      </c>
      <c r="H229" s="10">
        <v>4</v>
      </c>
      <c r="I229" s="10">
        <v>50</v>
      </c>
      <c r="J229" s="10">
        <v>8</v>
      </c>
      <c r="K229" s="10">
        <v>2</v>
      </c>
      <c r="L229" s="16"/>
      <c r="M229" s="16"/>
      <c r="N229" s="16"/>
      <c r="O229" s="16">
        <v>1</v>
      </c>
      <c r="P229" s="16"/>
      <c r="Q229" s="16">
        <v>38</v>
      </c>
      <c r="R229" s="16"/>
      <c r="S229" s="16"/>
      <c r="T229" s="5" t="s">
        <v>63</v>
      </c>
      <c r="U229" s="5" t="s">
        <v>149</v>
      </c>
      <c r="V229" s="34" t="s">
        <v>451</v>
      </c>
      <c r="W229" s="3">
        <v>0.375</v>
      </c>
      <c r="X229" s="3">
        <v>0.3888888888888889</v>
      </c>
      <c r="Y229" s="5">
        <v>1</v>
      </c>
      <c r="Z229" s="5" t="s">
        <v>29</v>
      </c>
      <c r="AA229" s="5">
        <v>1</v>
      </c>
      <c r="AB229" s="5" t="s">
        <v>75</v>
      </c>
      <c r="AC229" s="5">
        <v>7</v>
      </c>
      <c r="AD229" s="5" t="s">
        <v>27</v>
      </c>
      <c r="AE229" s="5" t="s">
        <v>28</v>
      </c>
      <c r="AF229" s="5" t="s">
        <v>28</v>
      </c>
      <c r="AG229" s="3">
        <v>0.24652777777777779</v>
      </c>
      <c r="AH229" s="5" t="s">
        <v>438</v>
      </c>
      <c r="AI229" s="5" t="s">
        <v>27</v>
      </c>
      <c r="AJ229" s="5" t="s">
        <v>439</v>
      </c>
      <c r="AK229" s="5"/>
    </row>
    <row r="230" spans="1:37" s="34" customFormat="1" x14ac:dyDescent="0.25">
      <c r="A230" s="2">
        <v>2</v>
      </c>
      <c r="B230" s="120">
        <v>43081</v>
      </c>
      <c r="C230" s="2">
        <v>24</v>
      </c>
      <c r="D230" s="10">
        <v>7</v>
      </c>
      <c r="E230" s="10">
        <v>15</v>
      </c>
      <c r="F230" s="10"/>
      <c r="G230" s="10">
        <v>1</v>
      </c>
      <c r="H230" s="10"/>
      <c r="I230" s="10">
        <v>3</v>
      </c>
      <c r="J230" s="10">
        <v>15</v>
      </c>
      <c r="K230" s="10"/>
      <c r="L230" s="16"/>
      <c r="M230" s="16"/>
      <c r="N230" s="16"/>
      <c r="O230" s="16"/>
      <c r="P230" s="16"/>
      <c r="Q230" s="16">
        <v>30</v>
      </c>
      <c r="R230" s="16"/>
      <c r="S230" s="16"/>
      <c r="T230" s="5" t="s">
        <v>63</v>
      </c>
      <c r="U230" s="5" t="s">
        <v>151</v>
      </c>
      <c r="V230" s="34" t="s">
        <v>452</v>
      </c>
      <c r="W230" s="3">
        <v>0.4055555555555555</v>
      </c>
      <c r="X230" s="3">
        <v>0.41388888888888892</v>
      </c>
      <c r="Y230" s="108" t="s">
        <v>55</v>
      </c>
      <c r="Z230" s="5" t="s">
        <v>29</v>
      </c>
      <c r="AA230" s="108">
        <v>1</v>
      </c>
      <c r="AB230" s="5" t="s">
        <v>75</v>
      </c>
      <c r="AC230" s="5">
        <v>7</v>
      </c>
      <c r="AD230" s="5" t="s">
        <v>27</v>
      </c>
      <c r="AE230" s="5" t="s">
        <v>28</v>
      </c>
      <c r="AF230" s="5" t="s">
        <v>28</v>
      </c>
      <c r="AG230" s="3">
        <v>0.24652777777777779</v>
      </c>
      <c r="AH230" s="5" t="s">
        <v>438</v>
      </c>
      <c r="AI230" s="5" t="s">
        <v>27</v>
      </c>
      <c r="AJ230" s="5" t="s">
        <v>440</v>
      </c>
      <c r="AK230" s="5"/>
    </row>
    <row r="231" spans="1:37" s="34" customFormat="1" x14ac:dyDescent="0.25">
      <c r="A231" s="2">
        <v>3</v>
      </c>
      <c r="B231" s="120">
        <v>43104</v>
      </c>
      <c r="C231" s="2">
        <v>1</v>
      </c>
      <c r="D231" s="10">
        <v>7</v>
      </c>
      <c r="E231" s="10">
        <v>6</v>
      </c>
      <c r="F231" s="10"/>
      <c r="G231" s="10"/>
      <c r="H231" s="10"/>
      <c r="I231" s="10">
        <v>28</v>
      </c>
      <c r="J231" s="10">
        <v>10</v>
      </c>
      <c r="K231" s="10"/>
      <c r="L231" s="16"/>
      <c r="M231" s="16"/>
      <c r="N231" s="16"/>
      <c r="O231" s="16"/>
      <c r="P231" s="16"/>
      <c r="Q231" s="16"/>
      <c r="R231" s="16"/>
      <c r="S231" s="16"/>
      <c r="T231" s="5" t="s">
        <v>63</v>
      </c>
      <c r="U231" s="5" t="s">
        <v>586</v>
      </c>
      <c r="V231" s="34" t="s">
        <v>722</v>
      </c>
      <c r="W231" s="3">
        <v>0.37152777777777773</v>
      </c>
      <c r="X231" s="3">
        <v>0.3923611111111111</v>
      </c>
      <c r="Y231" s="5">
        <v>2</v>
      </c>
      <c r="Z231" s="5" t="s">
        <v>29</v>
      </c>
      <c r="AA231" s="5">
        <v>1</v>
      </c>
      <c r="AB231" s="5" t="s">
        <v>587</v>
      </c>
      <c r="AC231" s="5">
        <v>3</v>
      </c>
      <c r="AD231" s="5" t="s">
        <v>27</v>
      </c>
      <c r="AE231" s="5" t="s">
        <v>28</v>
      </c>
      <c r="AF231" s="5" t="s">
        <v>28</v>
      </c>
      <c r="AG231" s="3">
        <v>0.49027777777777781</v>
      </c>
      <c r="AH231" s="5" t="s">
        <v>445</v>
      </c>
      <c r="AI231" s="5" t="s">
        <v>27</v>
      </c>
      <c r="AJ231" s="14"/>
      <c r="AK231" s="5"/>
    </row>
    <row r="232" spans="1:37" s="34" customFormat="1" x14ac:dyDescent="0.25">
      <c r="A232" s="2">
        <v>3</v>
      </c>
      <c r="B232" s="120">
        <v>43104</v>
      </c>
      <c r="C232" s="2">
        <v>1</v>
      </c>
      <c r="D232" s="10"/>
      <c r="E232" s="10"/>
      <c r="F232" s="10"/>
      <c r="G232" s="10"/>
      <c r="H232" s="10"/>
      <c r="I232" s="10">
        <v>5</v>
      </c>
      <c r="J232" s="10"/>
      <c r="K232" s="10"/>
      <c r="L232" s="16"/>
      <c r="M232" s="16"/>
      <c r="N232" s="16"/>
      <c r="O232" s="16"/>
      <c r="P232" s="16"/>
      <c r="Q232" s="16"/>
      <c r="R232" s="19"/>
      <c r="S232" s="19"/>
      <c r="T232" s="5" t="s">
        <v>91</v>
      </c>
      <c r="U232" s="103" t="s">
        <v>178</v>
      </c>
      <c r="V232" s="34" t="s">
        <v>92</v>
      </c>
      <c r="W232" s="48">
        <v>0.35416666666666669</v>
      </c>
      <c r="X232" s="48">
        <v>0.375</v>
      </c>
      <c r="Y232" s="5">
        <v>2</v>
      </c>
      <c r="Z232" s="5" t="s">
        <v>29</v>
      </c>
      <c r="AA232" s="5">
        <v>3</v>
      </c>
      <c r="AB232" s="114" t="s">
        <v>258</v>
      </c>
      <c r="AC232" s="5">
        <v>4</v>
      </c>
      <c r="AD232" s="5" t="s">
        <v>27</v>
      </c>
      <c r="AE232" s="5" t="s">
        <v>28</v>
      </c>
      <c r="AF232" s="5" t="s">
        <v>28</v>
      </c>
      <c r="AG232" s="29" t="s">
        <v>611</v>
      </c>
      <c r="AH232" s="5" t="s">
        <v>445</v>
      </c>
      <c r="AI232" s="14" t="s">
        <v>32</v>
      </c>
      <c r="AJ232" s="94"/>
      <c r="AK232" s="5"/>
    </row>
    <row r="233" spans="1:37" s="34" customFormat="1" x14ac:dyDescent="0.25">
      <c r="A233" s="2">
        <v>3</v>
      </c>
      <c r="B233" s="120">
        <v>43104</v>
      </c>
      <c r="C233" s="2">
        <v>2</v>
      </c>
      <c r="D233" s="10">
        <v>15</v>
      </c>
      <c r="E233" s="10">
        <v>3</v>
      </c>
      <c r="F233" s="10"/>
      <c r="G233" s="10">
        <v>1</v>
      </c>
      <c r="H233" s="10">
        <v>6</v>
      </c>
      <c r="I233" s="10">
        <v>66</v>
      </c>
      <c r="J233" s="10"/>
      <c r="K233" s="10"/>
      <c r="L233" s="16"/>
      <c r="M233" s="16"/>
      <c r="N233" s="16"/>
      <c r="O233" s="16">
        <v>2</v>
      </c>
      <c r="P233" s="16"/>
      <c r="Q233" s="16"/>
      <c r="R233" s="16"/>
      <c r="S233" s="16"/>
      <c r="T233" s="5" t="s">
        <v>63</v>
      </c>
      <c r="U233" s="5" t="s">
        <v>588</v>
      </c>
      <c r="V233" s="34" t="s">
        <v>723</v>
      </c>
      <c r="W233" s="3">
        <v>0.40138888888888885</v>
      </c>
      <c r="X233" s="3">
        <v>0.41111111111111115</v>
      </c>
      <c r="Y233" s="5">
        <v>2</v>
      </c>
      <c r="Z233" s="5" t="s">
        <v>29</v>
      </c>
      <c r="AA233" s="5">
        <v>1</v>
      </c>
      <c r="AB233" s="5" t="s">
        <v>258</v>
      </c>
      <c r="AC233" s="5">
        <v>7</v>
      </c>
      <c r="AD233" s="5" t="s">
        <v>27</v>
      </c>
      <c r="AE233" s="5" t="s">
        <v>28</v>
      </c>
      <c r="AF233" s="5" t="s">
        <v>28</v>
      </c>
      <c r="AG233" s="3">
        <v>0.49027777777777781</v>
      </c>
      <c r="AH233" s="5" t="s">
        <v>445</v>
      </c>
      <c r="AI233" s="5" t="s">
        <v>27</v>
      </c>
      <c r="AJ233" s="5"/>
      <c r="AK233" s="5"/>
    </row>
    <row r="234" spans="1:37" s="34" customFormat="1" x14ac:dyDescent="0.25">
      <c r="A234" s="2">
        <v>3</v>
      </c>
      <c r="B234" s="120">
        <v>43104</v>
      </c>
      <c r="C234" s="2">
        <v>2</v>
      </c>
      <c r="D234" s="10">
        <v>21</v>
      </c>
      <c r="E234" s="10">
        <v>39</v>
      </c>
      <c r="F234" s="10"/>
      <c r="G234" s="10">
        <v>5</v>
      </c>
      <c r="H234" s="10">
        <v>3</v>
      </c>
      <c r="I234" s="10">
        <v>26</v>
      </c>
      <c r="J234" s="10">
        <v>3</v>
      </c>
      <c r="K234" s="10">
        <v>1</v>
      </c>
      <c r="L234" s="16"/>
      <c r="M234" s="16"/>
      <c r="N234" s="16"/>
      <c r="O234" s="16">
        <v>2</v>
      </c>
      <c r="P234" s="16"/>
      <c r="Q234" s="16"/>
      <c r="R234" s="16"/>
      <c r="S234" s="16"/>
      <c r="T234" s="5" t="s">
        <v>63</v>
      </c>
      <c r="U234" s="5" t="s">
        <v>589</v>
      </c>
      <c r="V234" s="34" t="s">
        <v>724</v>
      </c>
      <c r="W234" s="3">
        <v>0.41805555555555557</v>
      </c>
      <c r="X234" s="3">
        <v>0.43402777777777773</v>
      </c>
      <c r="Y234" s="5">
        <v>2</v>
      </c>
      <c r="Z234" s="5" t="s">
        <v>29</v>
      </c>
      <c r="AA234" s="5">
        <v>3</v>
      </c>
      <c r="AB234" s="5" t="s">
        <v>602</v>
      </c>
      <c r="AC234" s="5">
        <v>7</v>
      </c>
      <c r="AD234" s="5" t="s">
        <v>27</v>
      </c>
      <c r="AE234" s="5" t="s">
        <v>28</v>
      </c>
      <c r="AF234" s="5" t="s">
        <v>381</v>
      </c>
      <c r="AG234" s="3">
        <v>0.49027777777777781</v>
      </c>
      <c r="AH234" s="5" t="s">
        <v>445</v>
      </c>
      <c r="AI234" s="5" t="s">
        <v>27</v>
      </c>
      <c r="AJ234" s="5" t="s">
        <v>590</v>
      </c>
      <c r="AK234" s="5"/>
    </row>
    <row r="235" spans="1:37" s="34" customFormat="1" x14ac:dyDescent="0.25">
      <c r="A235" s="2">
        <v>3</v>
      </c>
      <c r="B235" s="120">
        <v>43104</v>
      </c>
      <c r="C235" s="2">
        <v>2</v>
      </c>
      <c r="D235" s="10"/>
      <c r="E235" s="10"/>
      <c r="F235" s="10"/>
      <c r="G235" s="10"/>
      <c r="H235" s="10"/>
      <c r="I235" s="10">
        <v>9</v>
      </c>
      <c r="J235" s="10">
        <v>7</v>
      </c>
      <c r="K235" s="10"/>
      <c r="L235" s="16"/>
      <c r="M235" s="16"/>
      <c r="N235" s="16"/>
      <c r="O235" s="16"/>
      <c r="P235" s="16"/>
      <c r="Q235" s="16"/>
      <c r="R235" s="16"/>
      <c r="S235" s="19"/>
      <c r="T235" s="5" t="s">
        <v>91</v>
      </c>
      <c r="U235" s="103" t="s">
        <v>177</v>
      </c>
      <c r="V235" s="34" t="s">
        <v>94</v>
      </c>
      <c r="W235" s="48">
        <v>0.38194444444444442</v>
      </c>
      <c r="X235" s="48">
        <v>0.39930555555555558</v>
      </c>
      <c r="Y235" s="5">
        <v>3</v>
      </c>
      <c r="Z235" s="5" t="s">
        <v>29</v>
      </c>
      <c r="AA235" s="5">
        <v>3</v>
      </c>
      <c r="AB235" s="114" t="s">
        <v>258</v>
      </c>
      <c r="AC235" s="5">
        <v>6</v>
      </c>
      <c r="AD235" s="5" t="s">
        <v>27</v>
      </c>
      <c r="AE235" s="5" t="s">
        <v>28</v>
      </c>
      <c r="AF235" s="5" t="s">
        <v>28</v>
      </c>
      <c r="AG235" s="29" t="s">
        <v>611</v>
      </c>
      <c r="AH235" s="5" t="s">
        <v>445</v>
      </c>
      <c r="AI235" s="14" t="s">
        <v>32</v>
      </c>
      <c r="AJ235" s="5" t="s">
        <v>612</v>
      </c>
      <c r="AK235" s="5" t="s">
        <v>613</v>
      </c>
    </row>
    <row r="236" spans="1:37" s="34" customFormat="1" x14ac:dyDescent="0.25">
      <c r="A236" s="2">
        <v>3</v>
      </c>
      <c r="B236" s="120">
        <v>43104</v>
      </c>
      <c r="C236" s="2">
        <v>2</v>
      </c>
      <c r="D236" s="10"/>
      <c r="E236" s="10"/>
      <c r="F236" s="10"/>
      <c r="G236" s="10">
        <v>4</v>
      </c>
      <c r="H236" s="10">
        <v>2</v>
      </c>
      <c r="I236" s="10">
        <v>18</v>
      </c>
      <c r="J236" s="10"/>
      <c r="K236" s="10">
        <v>4</v>
      </c>
      <c r="L236" s="16"/>
      <c r="M236" s="16"/>
      <c r="N236" s="16"/>
      <c r="O236" s="16"/>
      <c r="P236" s="16"/>
      <c r="Q236" s="16"/>
      <c r="R236" s="16"/>
      <c r="S236" s="16"/>
      <c r="T236" s="5" t="s">
        <v>91</v>
      </c>
      <c r="U236" s="103" t="s">
        <v>96</v>
      </c>
      <c r="V236" s="34" t="s">
        <v>97</v>
      </c>
      <c r="W236" s="48">
        <v>0.41666666666666669</v>
      </c>
      <c r="X236" s="48">
        <v>0.44097222222222227</v>
      </c>
      <c r="Y236" s="5">
        <v>3</v>
      </c>
      <c r="Z236" s="5" t="s">
        <v>29</v>
      </c>
      <c r="AA236" s="5">
        <v>3</v>
      </c>
      <c r="AB236" s="114" t="s">
        <v>258</v>
      </c>
      <c r="AC236" s="5">
        <v>6</v>
      </c>
      <c r="AD236" s="5" t="s">
        <v>27</v>
      </c>
      <c r="AE236" s="5" t="s">
        <v>28</v>
      </c>
      <c r="AF236" s="5" t="s">
        <v>28</v>
      </c>
      <c r="AG236" s="29" t="s">
        <v>611</v>
      </c>
      <c r="AH236" s="5" t="s">
        <v>445</v>
      </c>
      <c r="AI236" s="14" t="s">
        <v>27</v>
      </c>
      <c r="AJ236" s="94"/>
      <c r="AK236" s="5"/>
    </row>
    <row r="237" spans="1:37" s="34" customFormat="1" x14ac:dyDescent="0.25">
      <c r="A237" s="2">
        <v>3</v>
      </c>
      <c r="B237" s="120">
        <v>43104</v>
      </c>
      <c r="C237" s="2">
        <v>2</v>
      </c>
      <c r="D237" s="10">
        <v>11</v>
      </c>
      <c r="E237" s="10">
        <v>120</v>
      </c>
      <c r="F237" s="10"/>
      <c r="G237" s="10"/>
      <c r="H237" s="10">
        <v>1</v>
      </c>
      <c r="I237" s="10">
        <v>135</v>
      </c>
      <c r="J237" s="10"/>
      <c r="K237" s="10"/>
      <c r="L237" s="16"/>
      <c r="M237" s="16"/>
      <c r="N237" s="16">
        <v>2</v>
      </c>
      <c r="O237" s="16">
        <v>1</v>
      </c>
      <c r="P237" s="16"/>
      <c r="Q237" s="16"/>
      <c r="R237" s="16"/>
      <c r="S237" s="19"/>
      <c r="T237" s="5" t="s">
        <v>91</v>
      </c>
      <c r="U237" s="103" t="s">
        <v>101</v>
      </c>
      <c r="V237" s="34" t="s">
        <v>102</v>
      </c>
      <c r="W237" s="48">
        <v>0.45833333333333331</v>
      </c>
      <c r="X237" s="48">
        <v>0.48958333333333331</v>
      </c>
      <c r="Y237" s="5">
        <v>4</v>
      </c>
      <c r="Z237" s="5" t="s">
        <v>29</v>
      </c>
      <c r="AA237" s="5">
        <v>3</v>
      </c>
      <c r="AB237" s="114" t="s">
        <v>258</v>
      </c>
      <c r="AC237" s="5">
        <v>4</v>
      </c>
      <c r="AD237" s="5" t="s">
        <v>27</v>
      </c>
      <c r="AE237" s="5" t="s">
        <v>28</v>
      </c>
      <c r="AF237" s="5" t="s">
        <v>28</v>
      </c>
      <c r="AG237" s="29" t="s">
        <v>611</v>
      </c>
      <c r="AH237" s="5" t="s">
        <v>546</v>
      </c>
      <c r="AI237" s="14" t="s">
        <v>27</v>
      </c>
      <c r="AJ237" s="14"/>
      <c r="AK237" s="5"/>
    </row>
    <row r="238" spans="1:37" s="34" customFormat="1" x14ac:dyDescent="0.25">
      <c r="A238" s="2">
        <v>3</v>
      </c>
      <c r="B238" s="120">
        <v>43104</v>
      </c>
      <c r="C238" s="2">
        <v>2</v>
      </c>
      <c r="D238" s="10">
        <v>8</v>
      </c>
      <c r="E238" s="10">
        <v>4</v>
      </c>
      <c r="F238" s="10"/>
      <c r="G238" s="10">
        <v>3</v>
      </c>
      <c r="H238" s="10"/>
      <c r="I238" s="10">
        <v>8</v>
      </c>
      <c r="J238" s="10"/>
      <c r="K238" s="10">
        <v>3</v>
      </c>
      <c r="L238" s="16"/>
      <c r="M238" s="16"/>
      <c r="N238" s="16"/>
      <c r="O238" s="16"/>
      <c r="P238" s="16"/>
      <c r="Q238" s="16"/>
      <c r="R238" s="16">
        <v>1</v>
      </c>
      <c r="S238" s="19"/>
      <c r="T238" s="5" t="s">
        <v>91</v>
      </c>
      <c r="U238" s="103" t="s">
        <v>103</v>
      </c>
      <c r="V238" s="34" t="s">
        <v>104</v>
      </c>
      <c r="W238" s="48">
        <v>0.5</v>
      </c>
      <c r="X238" s="48">
        <v>0.52083333333333337</v>
      </c>
      <c r="Y238" s="5">
        <v>3</v>
      </c>
      <c r="Z238" s="5" t="s">
        <v>29</v>
      </c>
      <c r="AA238" s="5">
        <v>3</v>
      </c>
      <c r="AB238" s="114" t="s">
        <v>258</v>
      </c>
      <c r="AC238" s="5">
        <v>6</v>
      </c>
      <c r="AD238" s="5" t="s">
        <v>27</v>
      </c>
      <c r="AE238" s="5" t="s">
        <v>28</v>
      </c>
      <c r="AF238" s="5" t="s">
        <v>28</v>
      </c>
      <c r="AG238" s="29" t="s">
        <v>611</v>
      </c>
      <c r="AH238" s="5" t="s">
        <v>546</v>
      </c>
      <c r="AI238" s="14" t="s">
        <v>32</v>
      </c>
      <c r="AJ238" s="5" t="s">
        <v>614</v>
      </c>
      <c r="AK238" s="5"/>
    </row>
    <row r="239" spans="1:37" s="34" customFormat="1" x14ac:dyDescent="0.25">
      <c r="A239" s="2">
        <v>3</v>
      </c>
      <c r="B239" s="120">
        <v>43104</v>
      </c>
      <c r="C239" s="2">
        <v>3</v>
      </c>
      <c r="D239" s="10">
        <v>33</v>
      </c>
      <c r="E239" s="10">
        <v>19</v>
      </c>
      <c r="F239" s="10">
        <v>2</v>
      </c>
      <c r="G239" s="10">
        <v>3</v>
      </c>
      <c r="H239" s="10">
        <v>5</v>
      </c>
      <c r="I239" s="10">
        <v>17</v>
      </c>
      <c r="J239" s="10"/>
      <c r="K239" s="10">
        <v>1</v>
      </c>
      <c r="L239" s="16"/>
      <c r="M239" s="16"/>
      <c r="N239" s="16">
        <v>2</v>
      </c>
      <c r="O239" s="16">
        <v>1</v>
      </c>
      <c r="P239" s="16"/>
      <c r="Q239" s="16">
        <v>8</v>
      </c>
      <c r="R239" s="16"/>
      <c r="S239" s="16"/>
      <c r="T239" s="5" t="s">
        <v>63</v>
      </c>
      <c r="U239" s="5" t="s">
        <v>45</v>
      </c>
      <c r="V239" s="34" t="s">
        <v>725</v>
      </c>
      <c r="W239" s="3">
        <v>0.44236111111111115</v>
      </c>
      <c r="X239" s="3">
        <v>0.46458333333333335</v>
      </c>
      <c r="Y239" s="5">
        <v>3</v>
      </c>
      <c r="Z239" s="5" t="s">
        <v>29</v>
      </c>
      <c r="AA239" s="5">
        <v>3</v>
      </c>
      <c r="AB239" s="5" t="s">
        <v>587</v>
      </c>
      <c r="AC239" s="5">
        <v>1</v>
      </c>
      <c r="AD239" s="5" t="s">
        <v>27</v>
      </c>
      <c r="AE239" s="5" t="s">
        <v>28</v>
      </c>
      <c r="AF239" s="5" t="s">
        <v>28</v>
      </c>
      <c r="AG239" s="3">
        <v>0.49027777777777781</v>
      </c>
      <c r="AH239" s="5" t="s">
        <v>546</v>
      </c>
      <c r="AI239" s="5" t="s">
        <v>27</v>
      </c>
      <c r="AJ239" s="5"/>
      <c r="AK239" s="5"/>
    </row>
    <row r="240" spans="1:37" s="34" customFormat="1" x14ac:dyDescent="0.25">
      <c r="A240" s="2">
        <v>3</v>
      </c>
      <c r="B240" s="120">
        <v>43104</v>
      </c>
      <c r="C240" s="2">
        <v>3</v>
      </c>
      <c r="D240" s="10">
        <v>179</v>
      </c>
      <c r="E240" s="10">
        <v>81</v>
      </c>
      <c r="F240" s="10">
        <v>3</v>
      </c>
      <c r="G240" s="10">
        <v>14</v>
      </c>
      <c r="H240" s="10">
        <v>1</v>
      </c>
      <c r="I240" s="10">
        <v>7</v>
      </c>
      <c r="J240" s="10"/>
      <c r="K240" s="10">
        <v>4</v>
      </c>
      <c r="L240" s="16"/>
      <c r="M240" s="16"/>
      <c r="N240" s="16"/>
      <c r="O240" s="16">
        <v>2</v>
      </c>
      <c r="P240" s="16"/>
      <c r="Q240" s="16"/>
      <c r="R240" s="16"/>
      <c r="S240" s="16"/>
      <c r="T240" s="5" t="s">
        <v>63</v>
      </c>
      <c r="U240" s="5" t="s">
        <v>54</v>
      </c>
      <c r="V240" s="34" t="s">
        <v>726</v>
      </c>
      <c r="W240" s="3">
        <v>0.4777777777777778</v>
      </c>
      <c r="X240" s="3">
        <v>0.50347222222222221</v>
      </c>
      <c r="Y240" s="5">
        <v>3</v>
      </c>
      <c r="Z240" s="5" t="s">
        <v>29</v>
      </c>
      <c r="AA240" s="5">
        <v>3</v>
      </c>
      <c r="AB240" s="5" t="s">
        <v>258</v>
      </c>
      <c r="AC240" s="5">
        <v>5</v>
      </c>
      <c r="AD240" s="5" t="s">
        <v>27</v>
      </c>
      <c r="AE240" s="5" t="s">
        <v>28</v>
      </c>
      <c r="AF240" s="5" t="s">
        <v>28</v>
      </c>
      <c r="AG240" s="3">
        <v>0.49027777777777781</v>
      </c>
      <c r="AH240" s="5" t="s">
        <v>546</v>
      </c>
      <c r="AI240" s="5" t="s">
        <v>27</v>
      </c>
      <c r="AJ240" s="5" t="s">
        <v>592</v>
      </c>
      <c r="AK240" s="5"/>
    </row>
    <row r="241" spans="1:37" s="34" customFormat="1" x14ac:dyDescent="0.25">
      <c r="A241" s="2">
        <v>3</v>
      </c>
      <c r="B241" s="120">
        <v>43104</v>
      </c>
      <c r="C241" s="2">
        <v>3</v>
      </c>
      <c r="D241" s="10">
        <v>1</v>
      </c>
      <c r="E241" s="10"/>
      <c r="F241" s="10"/>
      <c r="G241" s="10"/>
      <c r="H241" s="10"/>
      <c r="I241" s="10">
        <v>80</v>
      </c>
      <c r="J241" s="10"/>
      <c r="K241" s="10"/>
      <c r="L241" s="16"/>
      <c r="M241" s="16"/>
      <c r="N241" s="16"/>
      <c r="O241" s="16"/>
      <c r="P241" s="16"/>
      <c r="Q241" s="16"/>
      <c r="R241" s="16"/>
      <c r="S241" s="19"/>
      <c r="T241" s="5" t="s">
        <v>91</v>
      </c>
      <c r="U241" s="103" t="s">
        <v>106</v>
      </c>
      <c r="V241" s="34" t="s">
        <v>107</v>
      </c>
      <c r="W241" s="48">
        <v>0.53472222222222221</v>
      </c>
      <c r="X241" s="48">
        <v>0.55208333333333337</v>
      </c>
      <c r="Y241" s="5">
        <v>4</v>
      </c>
      <c r="Z241" s="5" t="s">
        <v>29</v>
      </c>
      <c r="AA241" s="5">
        <v>3</v>
      </c>
      <c r="AB241" s="114" t="s">
        <v>258</v>
      </c>
      <c r="AC241" s="5">
        <v>6</v>
      </c>
      <c r="AD241" s="5" t="s">
        <v>27</v>
      </c>
      <c r="AE241" s="5" t="s">
        <v>28</v>
      </c>
      <c r="AF241" s="5" t="s">
        <v>28</v>
      </c>
      <c r="AG241" s="29" t="s">
        <v>611</v>
      </c>
      <c r="AH241" s="5" t="s">
        <v>438</v>
      </c>
      <c r="AI241" s="14" t="s">
        <v>32</v>
      </c>
      <c r="AJ241" s="14"/>
      <c r="AK241" s="5"/>
    </row>
    <row r="242" spans="1:37" s="34" customFormat="1" x14ac:dyDescent="0.25">
      <c r="A242" s="20">
        <v>3</v>
      </c>
      <c r="B242" s="121">
        <v>43111</v>
      </c>
      <c r="C242" s="20">
        <v>3</v>
      </c>
      <c r="D242" s="27">
        <v>160</v>
      </c>
      <c r="E242" s="27">
        <v>12</v>
      </c>
      <c r="F242" s="21"/>
      <c r="G242" s="21"/>
      <c r="H242" s="21"/>
      <c r="I242" s="21"/>
      <c r="J242" s="21"/>
      <c r="K242" s="21"/>
      <c r="L242" s="22"/>
      <c r="M242" s="22"/>
      <c r="N242" s="22"/>
      <c r="O242" s="22"/>
      <c r="P242" s="22"/>
      <c r="Q242" s="22"/>
      <c r="R242" s="22"/>
      <c r="S242" s="22"/>
      <c r="T242" s="5" t="s">
        <v>91</v>
      </c>
      <c r="U242" s="5" t="s">
        <v>165</v>
      </c>
      <c r="V242" s="34" t="s">
        <v>166</v>
      </c>
      <c r="W242" s="17" t="s">
        <v>738</v>
      </c>
      <c r="X242" s="17" t="s">
        <v>739</v>
      </c>
      <c r="Y242" s="5">
        <v>1</v>
      </c>
      <c r="Z242" s="13" t="s">
        <v>29</v>
      </c>
      <c r="AA242" s="13">
        <v>0</v>
      </c>
      <c r="AB242" s="116" t="s">
        <v>26</v>
      </c>
      <c r="AC242" s="13">
        <v>0</v>
      </c>
      <c r="AD242" s="13" t="s">
        <v>141</v>
      </c>
      <c r="AE242" s="13" t="s">
        <v>28</v>
      </c>
      <c r="AF242" s="5" t="s">
        <v>28</v>
      </c>
      <c r="AG242" s="17" t="s">
        <v>741</v>
      </c>
      <c r="AH242" s="13" t="s">
        <v>438</v>
      </c>
      <c r="AI242" s="14" t="s">
        <v>141</v>
      </c>
      <c r="AJ242" s="13" t="s">
        <v>747</v>
      </c>
      <c r="AK242" s="32" t="s">
        <v>1161</v>
      </c>
    </row>
    <row r="243" spans="1:37" s="34" customFormat="1" x14ac:dyDescent="0.25">
      <c r="A243" s="2">
        <v>3</v>
      </c>
      <c r="B243" s="120">
        <v>43104</v>
      </c>
      <c r="C243" s="2">
        <v>4</v>
      </c>
      <c r="D243" s="10">
        <v>59</v>
      </c>
      <c r="E243" s="10">
        <v>16</v>
      </c>
      <c r="F243" s="10"/>
      <c r="G243" s="10">
        <v>13</v>
      </c>
      <c r="H243" s="27">
        <v>4</v>
      </c>
      <c r="I243" s="10">
        <v>5</v>
      </c>
      <c r="J243" s="10">
        <v>7</v>
      </c>
      <c r="K243" s="10"/>
      <c r="L243" s="16"/>
      <c r="M243" s="16"/>
      <c r="N243" s="16"/>
      <c r="O243" s="16">
        <v>1</v>
      </c>
      <c r="P243" s="16"/>
      <c r="Q243" s="16">
        <v>4</v>
      </c>
      <c r="R243" s="16"/>
      <c r="S243" s="16"/>
      <c r="T243" s="5" t="s">
        <v>24</v>
      </c>
      <c r="U243" s="5" t="s">
        <v>312</v>
      </c>
      <c r="V243" s="34" t="s">
        <v>568</v>
      </c>
      <c r="W243" s="3">
        <v>0.39861111111111108</v>
      </c>
      <c r="X243" s="3">
        <v>0.41944444444444445</v>
      </c>
      <c r="Y243" s="5" t="s">
        <v>569</v>
      </c>
      <c r="Z243" s="5" t="s">
        <v>29</v>
      </c>
      <c r="AA243" s="5">
        <v>3</v>
      </c>
      <c r="AB243" s="5" t="s">
        <v>250</v>
      </c>
      <c r="AC243" s="5">
        <v>6</v>
      </c>
      <c r="AD243" s="5" t="s">
        <v>27</v>
      </c>
      <c r="AE243" s="5" t="s">
        <v>28</v>
      </c>
      <c r="AF243" s="5" t="s">
        <v>28</v>
      </c>
      <c r="AG243" s="3">
        <v>0.49027777777777798</v>
      </c>
      <c r="AH243" s="5" t="s">
        <v>546</v>
      </c>
      <c r="AI243" s="5" t="s">
        <v>1079</v>
      </c>
      <c r="AJ243" s="5"/>
      <c r="AK243" s="31" t="s">
        <v>570</v>
      </c>
    </row>
    <row r="244" spans="1:37" s="34" customFormat="1" x14ac:dyDescent="0.25">
      <c r="A244" s="2">
        <v>3</v>
      </c>
      <c r="B244" s="120">
        <v>43104</v>
      </c>
      <c r="C244" s="2">
        <v>4</v>
      </c>
      <c r="D244" s="10">
        <v>65</v>
      </c>
      <c r="E244" s="27">
        <v>3</v>
      </c>
      <c r="F244" s="10"/>
      <c r="G244" s="10"/>
      <c r="H244" s="27">
        <v>4</v>
      </c>
      <c r="I244" s="10">
        <v>3</v>
      </c>
      <c r="J244" s="10"/>
      <c r="K244" s="10"/>
      <c r="L244" s="16"/>
      <c r="M244" s="16"/>
      <c r="N244" s="16"/>
      <c r="O244" s="16"/>
      <c r="P244" s="16"/>
      <c r="Q244" s="16"/>
      <c r="R244" s="16"/>
      <c r="S244" s="16"/>
      <c r="T244" s="5" t="s">
        <v>24</v>
      </c>
      <c r="U244" s="5" t="s">
        <v>579</v>
      </c>
      <c r="V244" s="34" t="s">
        <v>580</v>
      </c>
      <c r="W244" s="3">
        <v>0.60416666666666663</v>
      </c>
      <c r="X244" s="3">
        <v>0.61111111111111105</v>
      </c>
      <c r="Y244" s="5">
        <v>2</v>
      </c>
      <c r="Z244" s="5" t="s">
        <v>29</v>
      </c>
      <c r="AA244" s="108" t="s">
        <v>245</v>
      </c>
      <c r="AB244" s="5" t="s">
        <v>250</v>
      </c>
      <c r="AC244" s="5">
        <v>7</v>
      </c>
      <c r="AD244" s="5" t="s">
        <v>27</v>
      </c>
      <c r="AE244" s="5" t="s">
        <v>28</v>
      </c>
      <c r="AF244" s="5" t="s">
        <v>28</v>
      </c>
      <c r="AG244" s="3">
        <v>0.49027777777777798</v>
      </c>
      <c r="AH244" s="5" t="s">
        <v>438</v>
      </c>
      <c r="AI244" s="5" t="s">
        <v>27</v>
      </c>
      <c r="AJ244" s="5"/>
      <c r="AK244" s="31" t="s">
        <v>582</v>
      </c>
    </row>
    <row r="245" spans="1:37" s="34" customFormat="1" x14ac:dyDescent="0.25">
      <c r="A245" s="2">
        <v>3</v>
      </c>
      <c r="B245" s="120">
        <v>43104</v>
      </c>
      <c r="C245" s="2">
        <v>4</v>
      </c>
      <c r="D245" s="10"/>
      <c r="E245" s="27">
        <v>8</v>
      </c>
      <c r="F245" s="10">
        <v>1</v>
      </c>
      <c r="G245" s="10">
        <v>2</v>
      </c>
      <c r="H245" s="27">
        <v>2</v>
      </c>
      <c r="I245" s="10">
        <v>1</v>
      </c>
      <c r="J245" s="10"/>
      <c r="K245" s="10"/>
      <c r="L245" s="16"/>
      <c r="M245" s="16"/>
      <c r="N245" s="16"/>
      <c r="O245" s="16"/>
      <c r="P245" s="16"/>
      <c r="Q245" s="16">
        <v>1</v>
      </c>
      <c r="R245" s="16"/>
      <c r="S245" s="16"/>
      <c r="T245" s="5" t="s">
        <v>24</v>
      </c>
      <c r="U245" s="5" t="s">
        <v>334</v>
      </c>
      <c r="V245" s="34" t="s">
        <v>583</v>
      </c>
      <c r="W245" s="3">
        <v>0.62222222222222223</v>
      </c>
      <c r="X245" s="3">
        <v>0.62569444444444444</v>
      </c>
      <c r="Y245" s="5">
        <v>1</v>
      </c>
      <c r="Z245" s="5" t="s">
        <v>29</v>
      </c>
      <c r="AA245" s="5">
        <v>3</v>
      </c>
      <c r="AB245" s="5" t="s">
        <v>250</v>
      </c>
      <c r="AC245" s="5">
        <v>7</v>
      </c>
      <c r="AD245" s="5" t="s">
        <v>259</v>
      </c>
      <c r="AE245" s="5" t="s">
        <v>28</v>
      </c>
      <c r="AF245" s="5" t="s">
        <v>28</v>
      </c>
      <c r="AG245" s="3">
        <v>0.49027777777777798</v>
      </c>
      <c r="AH245" s="5" t="s">
        <v>438</v>
      </c>
      <c r="AI245" s="5" t="s">
        <v>27</v>
      </c>
      <c r="AJ245" s="5"/>
      <c r="AK245" s="31" t="s">
        <v>582</v>
      </c>
    </row>
    <row r="246" spans="1:37" s="34" customFormat="1" x14ac:dyDescent="0.25">
      <c r="A246" s="2">
        <v>3</v>
      </c>
      <c r="B246" s="120">
        <v>43104</v>
      </c>
      <c r="C246" s="2">
        <v>4</v>
      </c>
      <c r="D246" s="27">
        <v>57</v>
      </c>
      <c r="E246" s="10"/>
      <c r="F246" s="10"/>
      <c r="G246" s="10">
        <v>2</v>
      </c>
      <c r="H246" s="27">
        <v>1</v>
      </c>
      <c r="I246" s="10">
        <v>3</v>
      </c>
      <c r="J246" s="10"/>
      <c r="K246" s="10"/>
      <c r="L246" s="16"/>
      <c r="M246" s="16"/>
      <c r="N246" s="16"/>
      <c r="O246" s="16"/>
      <c r="P246" s="16"/>
      <c r="Q246" s="16"/>
      <c r="R246" s="16"/>
      <c r="S246" s="16"/>
      <c r="T246" s="5" t="s">
        <v>24</v>
      </c>
      <c r="U246" s="5" t="s">
        <v>337</v>
      </c>
      <c r="V246" s="34" t="s">
        <v>584</v>
      </c>
      <c r="W246" s="3">
        <v>0.64930555555555558</v>
      </c>
      <c r="X246" s="3">
        <v>0.65972222222222221</v>
      </c>
      <c r="Y246" s="5">
        <v>2</v>
      </c>
      <c r="Z246" s="5" t="s">
        <v>29</v>
      </c>
      <c r="AA246" s="108" t="s">
        <v>245</v>
      </c>
      <c r="AB246" s="5" t="s">
        <v>250</v>
      </c>
      <c r="AC246" s="5">
        <v>6</v>
      </c>
      <c r="AD246" s="5" t="s">
        <v>27</v>
      </c>
      <c r="AE246" s="5" t="s">
        <v>31</v>
      </c>
      <c r="AF246" s="111">
        <v>1</v>
      </c>
      <c r="AG246" s="3">
        <v>0.49027777777777798</v>
      </c>
      <c r="AH246" s="5" t="s">
        <v>1026</v>
      </c>
      <c r="AI246" s="5" t="s">
        <v>27</v>
      </c>
      <c r="AJ246" s="5"/>
      <c r="AK246" s="31" t="s">
        <v>585</v>
      </c>
    </row>
    <row r="247" spans="1:37" s="34" customFormat="1" x14ac:dyDescent="0.25">
      <c r="A247" s="2">
        <v>3</v>
      </c>
      <c r="B247" s="120">
        <v>43104</v>
      </c>
      <c r="C247" s="2">
        <v>4</v>
      </c>
      <c r="D247" s="10">
        <v>21</v>
      </c>
      <c r="E247" s="10">
        <v>29</v>
      </c>
      <c r="F247" s="10"/>
      <c r="G247" s="10">
        <v>8</v>
      </c>
      <c r="H247" s="10">
        <v>7</v>
      </c>
      <c r="I247" s="10">
        <v>5</v>
      </c>
      <c r="J247" s="10"/>
      <c r="K247" s="10">
        <v>1</v>
      </c>
      <c r="L247" s="16"/>
      <c r="M247" s="16"/>
      <c r="N247" s="16">
        <v>1</v>
      </c>
      <c r="O247" s="16"/>
      <c r="P247" s="16"/>
      <c r="Q247" s="16"/>
      <c r="R247" s="16"/>
      <c r="S247" s="16"/>
      <c r="T247" s="5" t="s">
        <v>63</v>
      </c>
      <c r="U247" s="5" t="s">
        <v>593</v>
      </c>
      <c r="V247" s="34" t="s">
        <v>594</v>
      </c>
      <c r="W247" s="3">
        <v>0.51041666666666663</v>
      </c>
      <c r="X247" s="3">
        <v>0.52152777777777781</v>
      </c>
      <c r="Y247" s="5">
        <v>3</v>
      </c>
      <c r="Z247" s="5" t="s">
        <v>29</v>
      </c>
      <c r="AA247" s="5">
        <v>3</v>
      </c>
      <c r="AB247" s="5" t="s">
        <v>258</v>
      </c>
      <c r="AC247" s="5">
        <v>7</v>
      </c>
      <c r="AD247" s="5" t="s">
        <v>27</v>
      </c>
      <c r="AE247" s="5" t="s">
        <v>28</v>
      </c>
      <c r="AF247" s="5" t="s">
        <v>28</v>
      </c>
      <c r="AG247" s="3">
        <v>0.49027777777777781</v>
      </c>
      <c r="AH247" s="5" t="s">
        <v>438</v>
      </c>
      <c r="AI247" s="5" t="s">
        <v>27</v>
      </c>
      <c r="AJ247" s="14" t="s">
        <v>595</v>
      </c>
      <c r="AK247" s="5"/>
    </row>
    <row r="248" spans="1:37" s="34" customFormat="1" x14ac:dyDescent="0.25">
      <c r="A248" s="2">
        <v>3</v>
      </c>
      <c r="B248" s="120">
        <v>43104</v>
      </c>
      <c r="C248" s="2">
        <v>4</v>
      </c>
      <c r="D248" s="27">
        <v>70</v>
      </c>
      <c r="E248" s="10">
        <v>63</v>
      </c>
      <c r="F248" s="10"/>
      <c r="G248" s="10"/>
      <c r="H248" s="10">
        <v>5</v>
      </c>
      <c r="I248" s="10">
        <v>14</v>
      </c>
      <c r="J248" s="10"/>
      <c r="K248" s="10">
        <v>1</v>
      </c>
      <c r="L248" s="16"/>
      <c r="M248" s="16"/>
      <c r="N248" s="16"/>
      <c r="O248" s="16">
        <v>2</v>
      </c>
      <c r="P248" s="16"/>
      <c r="Q248" s="16">
        <v>1</v>
      </c>
      <c r="R248" s="16"/>
      <c r="S248" s="16"/>
      <c r="T248" s="5" t="s">
        <v>63</v>
      </c>
      <c r="U248" s="5" t="s">
        <v>596</v>
      </c>
      <c r="V248" s="34" t="s">
        <v>727</v>
      </c>
      <c r="W248" s="3">
        <v>0.52777777777777779</v>
      </c>
      <c r="X248" s="3">
        <v>0.53819444444444442</v>
      </c>
      <c r="Y248" s="5">
        <v>3</v>
      </c>
      <c r="Z248" s="5" t="s">
        <v>29</v>
      </c>
      <c r="AA248" s="5">
        <v>3</v>
      </c>
      <c r="AB248" s="5" t="s">
        <v>258</v>
      </c>
      <c r="AC248" s="5">
        <v>7</v>
      </c>
      <c r="AD248" s="5" t="s">
        <v>27</v>
      </c>
      <c r="AE248" s="5" t="s">
        <v>28</v>
      </c>
      <c r="AF248" s="5" t="s">
        <v>28</v>
      </c>
      <c r="AG248" s="3">
        <v>0.49027777777777781</v>
      </c>
      <c r="AH248" s="5" t="s">
        <v>438</v>
      </c>
      <c r="AI248" s="5" t="s">
        <v>27</v>
      </c>
      <c r="AJ248" s="14" t="s">
        <v>603</v>
      </c>
      <c r="AK248" s="31" t="s">
        <v>610</v>
      </c>
    </row>
    <row r="249" spans="1:37" s="34" customFormat="1" x14ac:dyDescent="0.25">
      <c r="A249" s="2">
        <v>3</v>
      </c>
      <c r="B249" s="120">
        <v>43104</v>
      </c>
      <c r="C249" s="2">
        <v>4</v>
      </c>
      <c r="D249" s="27">
        <v>32</v>
      </c>
      <c r="E249" s="10">
        <v>6</v>
      </c>
      <c r="F249" s="10"/>
      <c r="G249" s="10">
        <v>2</v>
      </c>
      <c r="H249" s="10">
        <v>6</v>
      </c>
      <c r="I249" s="10">
        <v>2</v>
      </c>
      <c r="J249" s="10"/>
      <c r="K249" s="10">
        <v>2</v>
      </c>
      <c r="L249" s="16"/>
      <c r="M249" s="16"/>
      <c r="N249" s="16"/>
      <c r="O249" s="16"/>
      <c r="P249" s="16"/>
      <c r="Q249" s="16"/>
      <c r="R249" s="16"/>
      <c r="S249" s="16"/>
      <c r="T249" s="5" t="s">
        <v>63</v>
      </c>
      <c r="U249" s="5" t="s">
        <v>597</v>
      </c>
      <c r="V249" s="34" t="s">
        <v>728</v>
      </c>
      <c r="W249" s="3">
        <v>0.54166666666666663</v>
      </c>
      <c r="X249" s="3">
        <v>0.55138888888888882</v>
      </c>
      <c r="Y249" s="5">
        <v>3</v>
      </c>
      <c r="Z249" s="5" t="s">
        <v>29</v>
      </c>
      <c r="AA249" s="5">
        <v>3</v>
      </c>
      <c r="AB249" s="5" t="s">
        <v>258</v>
      </c>
      <c r="AC249" s="5">
        <v>7</v>
      </c>
      <c r="AD249" s="5" t="s">
        <v>27</v>
      </c>
      <c r="AE249" s="5" t="s">
        <v>28</v>
      </c>
      <c r="AF249" s="5" t="s">
        <v>28</v>
      </c>
      <c r="AG249" s="3">
        <v>0.49027777777777781</v>
      </c>
      <c r="AH249" s="5" t="s">
        <v>438</v>
      </c>
      <c r="AI249" s="5" t="s">
        <v>27</v>
      </c>
      <c r="AJ249" s="5" t="s">
        <v>604</v>
      </c>
      <c r="AK249" s="31" t="s">
        <v>609</v>
      </c>
    </row>
    <row r="250" spans="1:37" s="34" customFormat="1" x14ac:dyDescent="0.25">
      <c r="A250" s="2">
        <v>3</v>
      </c>
      <c r="B250" s="120">
        <v>43104</v>
      </c>
      <c r="C250" s="2">
        <v>4</v>
      </c>
      <c r="D250" s="10">
        <v>22</v>
      </c>
      <c r="E250" s="10">
        <v>4</v>
      </c>
      <c r="F250" s="10"/>
      <c r="G250" s="10">
        <v>3</v>
      </c>
      <c r="H250" s="10"/>
      <c r="I250" s="10">
        <v>2</v>
      </c>
      <c r="J250" s="10"/>
      <c r="K250" s="10">
        <v>2</v>
      </c>
      <c r="L250" s="16"/>
      <c r="M250" s="16"/>
      <c r="N250" s="16"/>
      <c r="O250" s="16"/>
      <c r="P250" s="16"/>
      <c r="Q250" s="16"/>
      <c r="R250" s="16"/>
      <c r="S250" s="16"/>
      <c r="T250" s="5" t="s">
        <v>63</v>
      </c>
      <c r="U250" s="5" t="s">
        <v>598</v>
      </c>
      <c r="V250" s="34" t="s">
        <v>729</v>
      </c>
      <c r="W250" s="3">
        <v>0.55486111111111114</v>
      </c>
      <c r="X250" s="3">
        <v>0.5625</v>
      </c>
      <c r="Y250" s="5">
        <v>3</v>
      </c>
      <c r="Z250" s="5" t="s">
        <v>29</v>
      </c>
      <c r="AA250" s="5">
        <v>3</v>
      </c>
      <c r="AB250" s="5" t="s">
        <v>258</v>
      </c>
      <c r="AC250" s="5">
        <v>7</v>
      </c>
      <c r="AD250" s="5" t="s">
        <v>27</v>
      </c>
      <c r="AE250" s="5" t="s">
        <v>28</v>
      </c>
      <c r="AF250" s="5" t="s">
        <v>28</v>
      </c>
      <c r="AG250" s="3">
        <v>0.49027777777777781</v>
      </c>
      <c r="AH250" s="5" t="s">
        <v>438</v>
      </c>
      <c r="AI250" s="5" t="s">
        <v>27</v>
      </c>
      <c r="AJ250" s="5" t="s">
        <v>605</v>
      </c>
      <c r="AK250" s="5"/>
    </row>
    <row r="251" spans="1:37" s="34" customFormat="1" x14ac:dyDescent="0.25">
      <c r="A251" s="20">
        <v>3</v>
      </c>
      <c r="B251" s="121">
        <v>43104</v>
      </c>
      <c r="C251" s="20">
        <v>4</v>
      </c>
      <c r="D251" s="10">
        <v>12</v>
      </c>
      <c r="E251" s="10"/>
      <c r="F251" s="10"/>
      <c r="G251" s="27">
        <v>10</v>
      </c>
      <c r="H251" s="10"/>
      <c r="I251" s="10">
        <v>10</v>
      </c>
      <c r="J251" s="10">
        <v>50</v>
      </c>
      <c r="K251" s="10">
        <v>3</v>
      </c>
      <c r="L251" s="16">
        <v>4</v>
      </c>
      <c r="M251" s="16"/>
      <c r="N251" s="16"/>
      <c r="O251" s="16"/>
      <c r="P251" s="16"/>
      <c r="Q251" s="16"/>
      <c r="R251" s="16"/>
      <c r="S251" s="16"/>
      <c r="T251" s="5" t="s">
        <v>63</v>
      </c>
      <c r="U251" s="5" t="s">
        <v>599</v>
      </c>
      <c r="V251" s="34" t="s">
        <v>730</v>
      </c>
      <c r="W251" s="3">
        <v>0.56597222222222221</v>
      </c>
      <c r="X251" s="3">
        <v>0.57638888888888895</v>
      </c>
      <c r="Y251" s="5">
        <v>2</v>
      </c>
      <c r="Z251" s="5" t="s">
        <v>29</v>
      </c>
      <c r="AA251" s="5">
        <v>2</v>
      </c>
      <c r="AB251" s="5" t="s">
        <v>258</v>
      </c>
      <c r="AC251" s="5">
        <v>7</v>
      </c>
      <c r="AD251" s="5" t="s">
        <v>27</v>
      </c>
      <c r="AE251" s="5" t="s">
        <v>28</v>
      </c>
      <c r="AF251" s="5" t="s">
        <v>28</v>
      </c>
      <c r="AG251" s="3">
        <v>0.49027777777777781</v>
      </c>
      <c r="AH251" s="5" t="s">
        <v>438</v>
      </c>
      <c r="AI251" s="5" t="s">
        <v>27</v>
      </c>
      <c r="AJ251" s="14" t="s">
        <v>606</v>
      </c>
      <c r="AK251" s="31" t="s">
        <v>607</v>
      </c>
    </row>
    <row r="252" spans="1:37" s="34" customFormat="1" x14ac:dyDescent="0.25">
      <c r="A252" s="58">
        <v>3</v>
      </c>
      <c r="B252" s="121">
        <v>43111</v>
      </c>
      <c r="C252" s="20">
        <v>4</v>
      </c>
      <c r="D252" s="84">
        <v>3</v>
      </c>
      <c r="E252" s="84">
        <v>43</v>
      </c>
      <c r="F252" s="84"/>
      <c r="G252" s="84"/>
      <c r="H252" s="84"/>
      <c r="I252" s="84">
        <v>6</v>
      </c>
      <c r="J252" s="84"/>
      <c r="K252" s="84"/>
      <c r="L252" s="64"/>
      <c r="M252" s="64"/>
      <c r="N252" s="30"/>
      <c r="O252" s="64">
        <v>2</v>
      </c>
      <c r="P252" s="52"/>
      <c r="Q252" s="65"/>
      <c r="R252" s="52"/>
      <c r="S252" s="52"/>
      <c r="T252" s="14" t="s">
        <v>91</v>
      </c>
      <c r="U252" s="14" t="s">
        <v>198</v>
      </c>
      <c r="V252" s="25" t="s">
        <v>199</v>
      </c>
      <c r="W252" s="60" t="s">
        <v>122</v>
      </c>
      <c r="X252" s="60" t="s">
        <v>745</v>
      </c>
      <c r="Y252" s="14">
        <v>0</v>
      </c>
      <c r="Z252" s="33" t="s">
        <v>29</v>
      </c>
      <c r="AA252" s="33">
        <v>0</v>
      </c>
      <c r="AB252" s="115"/>
      <c r="AC252" s="33">
        <v>0</v>
      </c>
      <c r="AD252" s="33" t="s">
        <v>141</v>
      </c>
      <c r="AE252" s="33" t="s">
        <v>28</v>
      </c>
      <c r="AF252" s="14" t="s">
        <v>28</v>
      </c>
      <c r="AG252" s="60" t="s">
        <v>741</v>
      </c>
      <c r="AH252" s="33" t="s">
        <v>1026</v>
      </c>
      <c r="AI252" s="14" t="s">
        <v>141</v>
      </c>
      <c r="AJ252" s="33"/>
      <c r="AK252" s="33"/>
    </row>
    <row r="253" spans="1:37" s="34" customFormat="1" x14ac:dyDescent="0.25">
      <c r="A253" s="58">
        <v>3</v>
      </c>
      <c r="B253" s="121">
        <v>43111</v>
      </c>
      <c r="C253" s="20">
        <v>4</v>
      </c>
      <c r="D253" s="84">
        <v>106</v>
      </c>
      <c r="E253" s="84">
        <v>40</v>
      </c>
      <c r="F253" s="84"/>
      <c r="G253" s="84">
        <v>4</v>
      </c>
      <c r="H253" s="84"/>
      <c r="I253" s="84">
        <v>6</v>
      </c>
      <c r="J253" s="84"/>
      <c r="K253" s="84"/>
      <c r="L253" s="30"/>
      <c r="M253" s="30"/>
      <c r="N253" s="30"/>
      <c r="O253" s="64">
        <v>5</v>
      </c>
      <c r="P253" s="52"/>
      <c r="Q253" s="52"/>
      <c r="R253" s="52"/>
      <c r="S253" s="52"/>
      <c r="T253" s="14" t="s">
        <v>91</v>
      </c>
      <c r="U253" s="14" t="s">
        <v>201</v>
      </c>
      <c r="V253" s="25" t="s">
        <v>202</v>
      </c>
      <c r="W253" s="60" t="s">
        <v>123</v>
      </c>
      <c r="X253" s="60" t="s">
        <v>203</v>
      </c>
      <c r="Y253" s="14">
        <v>0</v>
      </c>
      <c r="Z253" s="33" t="s">
        <v>29</v>
      </c>
      <c r="AA253" s="33">
        <v>0</v>
      </c>
      <c r="AB253" s="115"/>
      <c r="AC253" s="33">
        <v>0</v>
      </c>
      <c r="AD253" s="33" t="s">
        <v>141</v>
      </c>
      <c r="AE253" s="33" t="s">
        <v>28</v>
      </c>
      <c r="AF253" s="14" t="s">
        <v>28</v>
      </c>
      <c r="AG253" s="60" t="s">
        <v>741</v>
      </c>
      <c r="AH253" s="33" t="s">
        <v>445</v>
      </c>
      <c r="AI253" s="14" t="s">
        <v>141</v>
      </c>
      <c r="AJ253" s="33" t="s">
        <v>754</v>
      </c>
      <c r="AK253" s="33"/>
    </row>
    <row r="254" spans="1:37" s="34" customFormat="1" x14ac:dyDescent="0.25">
      <c r="A254" s="2">
        <v>3</v>
      </c>
      <c r="B254" s="120">
        <v>43104</v>
      </c>
      <c r="C254" s="2">
        <v>5</v>
      </c>
      <c r="D254" s="10">
        <v>10</v>
      </c>
      <c r="E254" s="27">
        <v>2</v>
      </c>
      <c r="F254" s="10"/>
      <c r="G254" s="10"/>
      <c r="H254" s="27">
        <v>1</v>
      </c>
      <c r="I254" s="27">
        <v>183</v>
      </c>
      <c r="J254" s="10"/>
      <c r="K254" s="10"/>
      <c r="L254" s="16"/>
      <c r="M254" s="16"/>
      <c r="N254" s="16"/>
      <c r="O254" s="16">
        <v>1</v>
      </c>
      <c r="P254" s="16"/>
      <c r="Q254" s="28">
        <v>3</v>
      </c>
      <c r="R254" s="16"/>
      <c r="S254" s="16"/>
      <c r="T254" s="5" t="s">
        <v>24</v>
      </c>
      <c r="U254" s="5" t="s">
        <v>571</v>
      </c>
      <c r="V254" s="34" t="s">
        <v>572</v>
      </c>
      <c r="W254" s="3">
        <v>0.44166666666666665</v>
      </c>
      <c r="X254" s="3">
        <v>0.47361111111111115</v>
      </c>
      <c r="Y254" s="5" t="s">
        <v>521</v>
      </c>
      <c r="Z254" s="5" t="s">
        <v>29</v>
      </c>
      <c r="AA254" s="5">
        <v>4</v>
      </c>
      <c r="AB254" s="5" t="s">
        <v>250</v>
      </c>
      <c r="AC254" s="5">
        <v>4</v>
      </c>
      <c r="AD254" s="5" t="s">
        <v>27</v>
      </c>
      <c r="AE254" s="5" t="s">
        <v>28</v>
      </c>
      <c r="AF254" s="5" t="s">
        <v>28</v>
      </c>
      <c r="AG254" s="3">
        <v>0.49027777777777798</v>
      </c>
      <c r="AH254" s="5" t="s">
        <v>546</v>
      </c>
      <c r="AI254" s="5" t="s">
        <v>1080</v>
      </c>
      <c r="AJ254" s="5"/>
      <c r="AK254" s="31" t="s">
        <v>573</v>
      </c>
    </row>
    <row r="255" spans="1:37" s="34" customFormat="1" x14ac:dyDescent="0.25">
      <c r="A255" s="2">
        <v>3</v>
      </c>
      <c r="B255" s="120">
        <v>43104</v>
      </c>
      <c r="C255" s="2">
        <v>5</v>
      </c>
      <c r="D255" s="10">
        <v>9</v>
      </c>
      <c r="E255" s="10">
        <v>2</v>
      </c>
      <c r="F255" s="10"/>
      <c r="G255" s="10">
        <v>6</v>
      </c>
      <c r="H255" s="10">
        <v>1</v>
      </c>
      <c r="I255" s="10">
        <v>9</v>
      </c>
      <c r="J255" s="10"/>
      <c r="K255" s="10"/>
      <c r="L255" s="16"/>
      <c r="M255" s="16"/>
      <c r="N255" s="16"/>
      <c r="O255" s="16"/>
      <c r="P255" s="16"/>
      <c r="Q255" s="16"/>
      <c r="R255" s="16"/>
      <c r="S255" s="16"/>
      <c r="T255" s="5" t="s">
        <v>24</v>
      </c>
      <c r="U255" s="5" t="s">
        <v>574</v>
      </c>
      <c r="V255" s="34" t="s">
        <v>575</v>
      </c>
      <c r="W255" s="3">
        <v>0.49861111111111112</v>
      </c>
      <c r="X255" s="3">
        <v>0.50555555555555554</v>
      </c>
      <c r="Y255" s="5">
        <v>4</v>
      </c>
      <c r="Z255" s="5" t="s">
        <v>29</v>
      </c>
      <c r="AA255" s="5">
        <v>4</v>
      </c>
      <c r="AB255" s="5" t="s">
        <v>250</v>
      </c>
      <c r="AC255" s="5">
        <v>4</v>
      </c>
      <c r="AD255" s="5" t="s">
        <v>27</v>
      </c>
      <c r="AE255" s="5" t="s">
        <v>28</v>
      </c>
      <c r="AF255" s="5" t="s">
        <v>28</v>
      </c>
      <c r="AG255" s="3">
        <v>0.49027777777777798</v>
      </c>
      <c r="AH255" s="5" t="s">
        <v>546</v>
      </c>
      <c r="AI255" s="5" t="s">
        <v>1081</v>
      </c>
      <c r="AJ255" s="5"/>
      <c r="AK255" s="5"/>
    </row>
    <row r="256" spans="1:37" s="34" customFormat="1" x14ac:dyDescent="0.25">
      <c r="A256" s="2">
        <v>3</v>
      </c>
      <c r="B256" s="120">
        <v>43104</v>
      </c>
      <c r="C256" s="2">
        <v>5</v>
      </c>
      <c r="D256" s="10">
        <v>15</v>
      </c>
      <c r="E256" s="10">
        <v>4</v>
      </c>
      <c r="F256" s="10"/>
      <c r="G256" s="10">
        <v>2</v>
      </c>
      <c r="H256" s="10">
        <v>11</v>
      </c>
      <c r="I256" s="10">
        <v>273</v>
      </c>
      <c r="J256" s="10"/>
      <c r="K256" s="10"/>
      <c r="L256" s="16"/>
      <c r="M256" s="16"/>
      <c r="N256" s="16"/>
      <c r="O256" s="16"/>
      <c r="P256" s="16"/>
      <c r="Q256" s="16">
        <v>35</v>
      </c>
      <c r="R256" s="16"/>
      <c r="S256" s="16"/>
      <c r="T256" s="5" t="s">
        <v>63</v>
      </c>
      <c r="U256" s="5" t="s">
        <v>600</v>
      </c>
      <c r="V256" s="34" t="s">
        <v>707</v>
      </c>
      <c r="W256" s="3">
        <v>0.58680555555555558</v>
      </c>
      <c r="X256" s="3">
        <v>0.60416666666666663</v>
      </c>
      <c r="Y256" s="5">
        <v>3</v>
      </c>
      <c r="Z256" s="5" t="s">
        <v>29</v>
      </c>
      <c r="AA256" s="110" t="s">
        <v>245</v>
      </c>
      <c r="AB256" s="5" t="s">
        <v>258</v>
      </c>
      <c r="AC256" s="5">
        <v>7</v>
      </c>
      <c r="AD256" s="5" t="s">
        <v>27</v>
      </c>
      <c r="AE256" s="5" t="s">
        <v>28</v>
      </c>
      <c r="AF256" s="5" t="s">
        <v>28</v>
      </c>
      <c r="AG256" s="3">
        <v>0.49027777777777781</v>
      </c>
      <c r="AH256" s="5" t="s">
        <v>438</v>
      </c>
      <c r="AI256" s="5" t="s">
        <v>27</v>
      </c>
      <c r="AJ256" s="14" t="s">
        <v>608</v>
      </c>
      <c r="AK256" s="5"/>
    </row>
    <row r="257" spans="1:37" s="34" customFormat="1" x14ac:dyDescent="0.25">
      <c r="A257" s="2">
        <v>3</v>
      </c>
      <c r="B257" s="120">
        <v>43104</v>
      </c>
      <c r="C257" s="2">
        <v>5</v>
      </c>
      <c r="D257" s="10">
        <v>7</v>
      </c>
      <c r="E257" s="10">
        <v>2</v>
      </c>
      <c r="F257" s="10"/>
      <c r="G257" s="10"/>
      <c r="H257" s="10"/>
      <c r="I257" s="10">
        <v>12</v>
      </c>
      <c r="J257" s="10"/>
      <c r="K257" s="10"/>
      <c r="L257" s="16"/>
      <c r="M257" s="16"/>
      <c r="N257" s="16"/>
      <c r="O257" s="16"/>
      <c r="P257" s="16"/>
      <c r="Q257" s="16"/>
      <c r="R257" s="16"/>
      <c r="S257" s="16"/>
      <c r="T257" s="5" t="s">
        <v>63</v>
      </c>
      <c r="U257" s="5" t="s">
        <v>601</v>
      </c>
      <c r="V257" s="34" t="s">
        <v>731</v>
      </c>
      <c r="W257" s="3">
        <v>0.60902777777777783</v>
      </c>
      <c r="X257" s="3">
        <v>0.62361111111111112</v>
      </c>
      <c r="Y257" s="5">
        <v>3</v>
      </c>
      <c r="Z257" s="5" t="s">
        <v>29</v>
      </c>
      <c r="AA257" s="108" t="s">
        <v>245</v>
      </c>
      <c r="AB257" s="5" t="s">
        <v>258</v>
      </c>
      <c r="AC257" s="5">
        <v>8</v>
      </c>
      <c r="AD257" s="5" t="s">
        <v>27</v>
      </c>
      <c r="AE257" s="5" t="s">
        <v>28</v>
      </c>
      <c r="AF257" s="5" t="s">
        <v>28</v>
      </c>
      <c r="AG257" s="3">
        <v>0.49027777777777781</v>
      </c>
      <c r="AH257" s="5" t="s">
        <v>438</v>
      </c>
      <c r="AI257" s="5" t="s">
        <v>27</v>
      </c>
      <c r="AJ257" s="5"/>
      <c r="AK257" s="5"/>
    </row>
    <row r="258" spans="1:37" s="34" customFormat="1" x14ac:dyDescent="0.25">
      <c r="A258" s="2">
        <v>3</v>
      </c>
      <c r="B258" s="120">
        <v>43104</v>
      </c>
      <c r="C258" s="2">
        <v>6</v>
      </c>
      <c r="D258" s="10"/>
      <c r="E258" s="10"/>
      <c r="F258" s="10"/>
      <c r="G258" s="10">
        <v>1</v>
      </c>
      <c r="H258" s="10">
        <v>5</v>
      </c>
      <c r="I258" s="10">
        <v>6</v>
      </c>
      <c r="J258" s="10"/>
      <c r="K258" s="10"/>
      <c r="L258" s="16"/>
      <c r="M258" s="16"/>
      <c r="N258" s="16"/>
      <c r="O258" s="16"/>
      <c r="P258" s="16"/>
      <c r="Q258" s="16"/>
      <c r="R258" s="16"/>
      <c r="S258" s="16"/>
      <c r="T258" s="5" t="s">
        <v>24</v>
      </c>
      <c r="U258" s="5" t="s">
        <v>576</v>
      </c>
      <c r="V258" s="34" t="s">
        <v>577</v>
      </c>
      <c r="W258" s="3">
        <v>0.51388888888888895</v>
      </c>
      <c r="X258" s="3">
        <v>0.52361111111111114</v>
      </c>
      <c r="Y258" s="5">
        <v>4</v>
      </c>
      <c r="Z258" s="5" t="s">
        <v>29</v>
      </c>
      <c r="AA258" s="5">
        <v>4</v>
      </c>
      <c r="AB258" s="5" t="s">
        <v>250</v>
      </c>
      <c r="AC258" s="5">
        <v>6</v>
      </c>
      <c r="AD258" s="5" t="s">
        <v>27</v>
      </c>
      <c r="AE258" s="5" t="s">
        <v>28</v>
      </c>
      <c r="AF258" s="5" t="s">
        <v>28</v>
      </c>
      <c r="AG258" s="3">
        <v>0.49027777777777798</v>
      </c>
      <c r="AH258" s="5" t="s">
        <v>438</v>
      </c>
      <c r="AI258" s="5" t="s">
        <v>1081</v>
      </c>
      <c r="AJ258" s="5"/>
      <c r="AK258" s="5"/>
    </row>
    <row r="259" spans="1:37" s="34" customFormat="1" x14ac:dyDescent="0.25">
      <c r="A259" s="2">
        <v>3</v>
      </c>
      <c r="B259" s="120">
        <v>43104</v>
      </c>
      <c r="C259" s="2">
        <v>6</v>
      </c>
      <c r="D259" s="10">
        <v>7</v>
      </c>
      <c r="E259" s="10">
        <v>2</v>
      </c>
      <c r="F259" s="10"/>
      <c r="G259" s="10"/>
      <c r="H259" s="10"/>
      <c r="I259" s="10">
        <v>18</v>
      </c>
      <c r="J259" s="10"/>
      <c r="K259" s="10"/>
      <c r="L259" s="16"/>
      <c r="M259" s="16"/>
      <c r="N259" s="16"/>
      <c r="O259" s="16"/>
      <c r="P259" s="16"/>
      <c r="Q259" s="16">
        <v>4</v>
      </c>
      <c r="R259" s="16"/>
      <c r="S259" s="16"/>
      <c r="T259" s="5" t="s">
        <v>24</v>
      </c>
      <c r="U259" s="5" t="s">
        <v>68</v>
      </c>
      <c r="V259" s="34" t="s">
        <v>578</v>
      </c>
      <c r="W259" s="3">
        <v>0.54166666666666663</v>
      </c>
      <c r="X259" s="3">
        <v>0.55555555555555558</v>
      </c>
      <c r="Y259" s="5" t="s">
        <v>521</v>
      </c>
      <c r="Z259" s="5" t="s">
        <v>29</v>
      </c>
      <c r="AA259" s="108" t="s">
        <v>245</v>
      </c>
      <c r="AB259" s="5" t="s">
        <v>250</v>
      </c>
      <c r="AC259" s="5">
        <v>6</v>
      </c>
      <c r="AD259" s="5" t="s">
        <v>27</v>
      </c>
      <c r="AE259" s="5" t="s">
        <v>31</v>
      </c>
      <c r="AF259" s="111">
        <v>0.2</v>
      </c>
      <c r="AG259" s="3">
        <v>0.49027777777777798</v>
      </c>
      <c r="AH259" s="5" t="s">
        <v>438</v>
      </c>
      <c r="AI259" s="5" t="s">
        <v>1081</v>
      </c>
      <c r="AJ259" s="5"/>
      <c r="AK259" s="5"/>
    </row>
    <row r="260" spans="1:37" s="34" customFormat="1" x14ac:dyDescent="0.25">
      <c r="A260" s="2">
        <v>3</v>
      </c>
      <c r="B260" s="120">
        <v>43104</v>
      </c>
      <c r="C260" s="2">
        <v>6</v>
      </c>
      <c r="D260" s="10">
        <v>13</v>
      </c>
      <c r="E260" s="10">
        <v>11</v>
      </c>
      <c r="F260" s="10"/>
      <c r="G260" s="10"/>
      <c r="H260" s="10"/>
      <c r="I260" s="10">
        <v>11</v>
      </c>
      <c r="J260" s="10"/>
      <c r="K260" s="10"/>
      <c r="L260" s="16"/>
      <c r="M260" s="16"/>
      <c r="N260" s="16"/>
      <c r="O260" s="16"/>
      <c r="P260" s="16"/>
      <c r="Q260" s="16">
        <v>8</v>
      </c>
      <c r="R260" s="16"/>
      <c r="S260" s="16"/>
      <c r="T260" s="5" t="s">
        <v>24</v>
      </c>
      <c r="U260" s="5" t="s">
        <v>327</v>
      </c>
      <c r="V260" s="34" t="s">
        <v>328</v>
      </c>
      <c r="W260" s="3">
        <v>0.57916666666666672</v>
      </c>
      <c r="X260" s="3">
        <v>0.59305555555555556</v>
      </c>
      <c r="Y260" s="5">
        <v>3</v>
      </c>
      <c r="Z260" s="5" t="s">
        <v>29</v>
      </c>
      <c r="AA260" s="5">
        <v>4</v>
      </c>
      <c r="AB260" s="5" t="s">
        <v>250</v>
      </c>
      <c r="AC260" s="5">
        <v>7</v>
      </c>
      <c r="AD260" s="5" t="s">
        <v>27</v>
      </c>
      <c r="AE260" s="5" t="s">
        <v>28</v>
      </c>
      <c r="AF260" s="5" t="s">
        <v>28</v>
      </c>
      <c r="AG260" s="3">
        <v>0.49027777777777798</v>
      </c>
      <c r="AH260" s="5" t="s">
        <v>438</v>
      </c>
      <c r="AI260" s="5" t="s">
        <v>1081</v>
      </c>
      <c r="AJ260" s="5"/>
      <c r="AK260" s="5"/>
    </row>
    <row r="261" spans="1:37" s="34" customFormat="1" x14ac:dyDescent="0.25">
      <c r="A261" s="2">
        <v>3</v>
      </c>
      <c r="B261" s="120">
        <v>43104</v>
      </c>
      <c r="C261" s="2">
        <v>7</v>
      </c>
      <c r="D261" s="10"/>
      <c r="E261" s="10"/>
      <c r="F261" s="10"/>
      <c r="G261" s="10"/>
      <c r="H261" s="27">
        <v>3</v>
      </c>
      <c r="I261" s="10">
        <v>3</v>
      </c>
      <c r="J261" s="10"/>
      <c r="K261" s="10"/>
      <c r="L261" s="16"/>
      <c r="M261" s="16"/>
      <c r="N261" s="16"/>
      <c r="O261" s="16">
        <v>2</v>
      </c>
      <c r="P261" s="16"/>
      <c r="Q261" s="16">
        <v>1</v>
      </c>
      <c r="R261" s="16"/>
      <c r="S261" s="16"/>
      <c r="T261" s="5" t="s">
        <v>24</v>
      </c>
      <c r="U261" s="5" t="s">
        <v>579</v>
      </c>
      <c r="V261" s="34" t="s">
        <v>580</v>
      </c>
      <c r="W261" s="3">
        <v>0.59722222222222221</v>
      </c>
      <c r="X261" s="3">
        <v>0.60138888888888886</v>
      </c>
      <c r="Y261" s="5" t="s">
        <v>581</v>
      </c>
      <c r="Z261" s="5" t="s">
        <v>29</v>
      </c>
      <c r="AA261" s="108" t="s">
        <v>245</v>
      </c>
      <c r="AB261" s="5" t="s">
        <v>250</v>
      </c>
      <c r="AC261" s="5">
        <v>7</v>
      </c>
      <c r="AD261" s="5" t="s">
        <v>27</v>
      </c>
      <c r="AE261" s="5" t="s">
        <v>31</v>
      </c>
      <c r="AF261" s="111">
        <v>0.5</v>
      </c>
      <c r="AG261" s="3">
        <v>0.49027777777777798</v>
      </c>
      <c r="AH261" s="5" t="s">
        <v>438</v>
      </c>
      <c r="AI261" s="5" t="s">
        <v>1082</v>
      </c>
      <c r="AJ261" s="5"/>
      <c r="AK261" s="31" t="s">
        <v>735</v>
      </c>
    </row>
    <row r="262" spans="1:37" s="34" customFormat="1" x14ac:dyDescent="0.25">
      <c r="A262" s="2">
        <v>3</v>
      </c>
      <c r="B262" s="120">
        <v>43111</v>
      </c>
      <c r="C262" s="2">
        <v>7</v>
      </c>
      <c r="D262" s="10">
        <v>51</v>
      </c>
      <c r="E262" s="10">
        <v>14</v>
      </c>
      <c r="F262" s="10"/>
      <c r="G262" s="10"/>
      <c r="H262" s="10">
        <v>128</v>
      </c>
      <c r="I262" s="10">
        <v>43</v>
      </c>
      <c r="J262" s="10"/>
      <c r="K262" s="10"/>
      <c r="L262" s="16"/>
      <c r="M262" s="16"/>
      <c r="N262" s="16">
        <v>1</v>
      </c>
      <c r="O262" s="16">
        <v>5</v>
      </c>
      <c r="P262" s="16"/>
      <c r="Q262" s="16"/>
      <c r="R262" s="16"/>
      <c r="S262" s="16"/>
      <c r="T262" s="5" t="s">
        <v>63</v>
      </c>
      <c r="U262" s="5" t="s">
        <v>155</v>
      </c>
      <c r="V262" s="34" t="s">
        <v>455</v>
      </c>
      <c r="W262" s="3">
        <v>0.47430555555555554</v>
      </c>
      <c r="X262" s="3">
        <v>0.48819444444444443</v>
      </c>
      <c r="Y262" s="5">
        <v>1</v>
      </c>
      <c r="Z262" s="5" t="s">
        <v>29</v>
      </c>
      <c r="AA262" s="5">
        <v>1</v>
      </c>
      <c r="AB262" s="5" t="s">
        <v>145</v>
      </c>
      <c r="AC262" s="5">
        <v>1</v>
      </c>
      <c r="AD262" s="5" t="s">
        <v>27</v>
      </c>
      <c r="AE262" s="5" t="s">
        <v>28</v>
      </c>
      <c r="AF262" s="5" t="s">
        <v>28</v>
      </c>
      <c r="AG262" s="3">
        <v>0.25555555555555559</v>
      </c>
      <c r="AH262" s="5" t="s">
        <v>438</v>
      </c>
      <c r="AI262" s="5" t="s">
        <v>141</v>
      </c>
      <c r="AJ262" s="5" t="s">
        <v>632</v>
      </c>
      <c r="AK262" s="5"/>
    </row>
    <row r="263" spans="1:37" s="34" customFormat="1" x14ac:dyDescent="0.25">
      <c r="A263" s="2">
        <v>3</v>
      </c>
      <c r="B263" s="120">
        <v>43111</v>
      </c>
      <c r="C263" s="2">
        <v>7</v>
      </c>
      <c r="D263" s="27">
        <v>84</v>
      </c>
      <c r="E263" s="10">
        <v>39</v>
      </c>
      <c r="F263" s="10"/>
      <c r="G263" s="10"/>
      <c r="H263" s="27">
        <v>24</v>
      </c>
      <c r="I263" s="27">
        <v>39</v>
      </c>
      <c r="J263" s="10"/>
      <c r="K263" s="10"/>
      <c r="L263" s="16"/>
      <c r="M263" s="16"/>
      <c r="N263" s="16"/>
      <c r="O263" s="16">
        <v>2</v>
      </c>
      <c r="P263" s="16"/>
      <c r="Q263" s="16"/>
      <c r="R263" s="16"/>
      <c r="S263" s="16"/>
      <c r="T263" s="5" t="s">
        <v>24</v>
      </c>
      <c r="U263" s="5" t="s">
        <v>87</v>
      </c>
      <c r="V263" s="34" t="s">
        <v>624</v>
      </c>
      <c r="W263" s="3">
        <v>0.54513888888888895</v>
      </c>
      <c r="X263" s="3">
        <v>0.58611111111111114</v>
      </c>
      <c r="Y263" s="5">
        <v>1</v>
      </c>
      <c r="Z263" s="5" t="s">
        <v>29</v>
      </c>
      <c r="AA263" s="110" t="s">
        <v>55</v>
      </c>
      <c r="AB263" s="5" t="s">
        <v>26</v>
      </c>
      <c r="AC263" s="5">
        <v>0</v>
      </c>
      <c r="AD263" s="5" t="s">
        <v>27</v>
      </c>
      <c r="AE263" s="5" t="s">
        <v>28</v>
      </c>
      <c r="AF263" s="5" t="s">
        <v>28</v>
      </c>
      <c r="AG263" s="3">
        <v>0.25555555555555598</v>
      </c>
      <c r="AH263" s="5" t="s">
        <v>1026</v>
      </c>
      <c r="AI263" s="5" t="s">
        <v>27</v>
      </c>
      <c r="AJ263" s="5" t="s">
        <v>625</v>
      </c>
      <c r="AK263" s="31" t="s">
        <v>760</v>
      </c>
    </row>
    <row r="264" spans="1:37" s="34" customFormat="1" x14ac:dyDescent="0.25">
      <c r="A264" s="58">
        <v>3</v>
      </c>
      <c r="B264" s="121">
        <v>43111</v>
      </c>
      <c r="C264" s="20">
        <v>7</v>
      </c>
      <c r="D264" s="84">
        <v>118</v>
      </c>
      <c r="E264" s="84">
        <v>13</v>
      </c>
      <c r="F264" s="71"/>
      <c r="G264" s="71"/>
      <c r="H264" s="84">
        <v>69</v>
      </c>
      <c r="I264" s="71">
        <v>12</v>
      </c>
      <c r="J264" s="71"/>
      <c r="K264" s="71"/>
      <c r="L264" s="62"/>
      <c r="M264" s="62"/>
      <c r="N264" s="19"/>
      <c r="O264" s="62">
        <v>2</v>
      </c>
      <c r="P264" s="19"/>
      <c r="Q264" s="63"/>
      <c r="R264" s="19"/>
      <c r="S264" s="19"/>
      <c r="T264" s="5" t="s">
        <v>91</v>
      </c>
      <c r="U264" s="5" t="s">
        <v>171</v>
      </c>
      <c r="V264" s="34" t="s">
        <v>196</v>
      </c>
      <c r="W264" s="17" t="s">
        <v>131</v>
      </c>
      <c r="X264" s="17" t="s">
        <v>743</v>
      </c>
      <c r="Y264" s="5">
        <v>0</v>
      </c>
      <c r="Z264" s="13" t="s">
        <v>29</v>
      </c>
      <c r="AA264" s="13">
        <v>0</v>
      </c>
      <c r="AB264" s="116"/>
      <c r="AC264" s="13">
        <v>0</v>
      </c>
      <c r="AD264" s="13" t="s">
        <v>141</v>
      </c>
      <c r="AE264" s="13" t="s">
        <v>28</v>
      </c>
      <c r="AF264" s="5" t="s">
        <v>28</v>
      </c>
      <c r="AG264" s="17" t="s">
        <v>741</v>
      </c>
      <c r="AH264" s="13" t="s">
        <v>1026</v>
      </c>
      <c r="AI264" s="14" t="s">
        <v>141</v>
      </c>
      <c r="AJ264" s="33" t="s">
        <v>752</v>
      </c>
      <c r="AK264" s="32" t="s">
        <v>753</v>
      </c>
    </row>
    <row r="265" spans="1:37" s="34" customFormat="1" x14ac:dyDescent="0.25">
      <c r="A265" s="2">
        <v>3</v>
      </c>
      <c r="B265" s="120">
        <v>43111</v>
      </c>
      <c r="C265" s="2">
        <v>8</v>
      </c>
      <c r="D265" s="27">
        <v>44</v>
      </c>
      <c r="E265" s="10">
        <v>3</v>
      </c>
      <c r="F265" s="10">
        <v>9</v>
      </c>
      <c r="G265" s="10"/>
      <c r="H265" s="10">
        <v>3</v>
      </c>
      <c r="I265" s="27">
        <v>34</v>
      </c>
      <c r="J265" s="10"/>
      <c r="K265" s="10"/>
      <c r="L265" s="16"/>
      <c r="M265" s="16"/>
      <c r="N265" s="16"/>
      <c r="O265" s="16">
        <v>1</v>
      </c>
      <c r="P265" s="16"/>
      <c r="Q265" s="16"/>
      <c r="R265" s="16"/>
      <c r="S265" s="16"/>
      <c r="T265" s="5" t="s">
        <v>24</v>
      </c>
      <c r="U265" s="5" t="s">
        <v>469</v>
      </c>
      <c r="V265" s="34" t="s">
        <v>618</v>
      </c>
      <c r="W265" s="3">
        <v>0.41319444444444442</v>
      </c>
      <c r="X265" s="3">
        <v>0.4236111111111111</v>
      </c>
      <c r="Y265" s="5">
        <v>2</v>
      </c>
      <c r="Z265" s="5" t="s">
        <v>29</v>
      </c>
      <c r="AA265" s="5">
        <v>2</v>
      </c>
      <c r="AB265" s="5" t="s">
        <v>587</v>
      </c>
      <c r="AC265" s="5">
        <v>1</v>
      </c>
      <c r="AD265" s="5" t="s">
        <v>27</v>
      </c>
      <c r="AE265" s="5" t="s">
        <v>28</v>
      </c>
      <c r="AF265" s="5" t="s">
        <v>28</v>
      </c>
      <c r="AG265" s="3">
        <v>0.25555555555555598</v>
      </c>
      <c r="AH265" s="5" t="s">
        <v>438</v>
      </c>
      <c r="AI265" s="5" t="s">
        <v>27</v>
      </c>
      <c r="AJ265" s="5"/>
      <c r="AK265" s="31" t="s">
        <v>749</v>
      </c>
    </row>
    <row r="266" spans="1:37" s="34" customFormat="1" x14ac:dyDescent="0.25">
      <c r="A266" s="2">
        <v>3</v>
      </c>
      <c r="B266" s="120">
        <v>43111</v>
      </c>
      <c r="C266" s="2">
        <v>8</v>
      </c>
      <c r="D266" s="27">
        <v>126</v>
      </c>
      <c r="E266" s="27">
        <v>64</v>
      </c>
      <c r="F266" s="10">
        <v>1</v>
      </c>
      <c r="G266" s="10"/>
      <c r="H266" s="27">
        <v>5</v>
      </c>
      <c r="I266" s="10">
        <v>5</v>
      </c>
      <c r="J266" s="10"/>
      <c r="K266" s="10"/>
      <c r="L266" s="16"/>
      <c r="M266" s="16"/>
      <c r="N266" s="16"/>
      <c r="O266" s="16">
        <v>1</v>
      </c>
      <c r="P266" s="16"/>
      <c r="Q266" s="16"/>
      <c r="R266" s="16"/>
      <c r="S266" s="16"/>
      <c r="T266" s="5" t="s">
        <v>24</v>
      </c>
      <c r="U266" s="5" t="s">
        <v>621</v>
      </c>
      <c r="V266" s="34" t="s">
        <v>622</v>
      </c>
      <c r="W266" s="3">
        <v>0.45902777777777781</v>
      </c>
      <c r="X266" s="3">
        <v>0.49374999999999997</v>
      </c>
      <c r="Y266" s="5">
        <v>2</v>
      </c>
      <c r="Z266" s="5" t="s">
        <v>29</v>
      </c>
      <c r="AA266" s="5">
        <v>2</v>
      </c>
      <c r="AB266" s="5" t="s">
        <v>26</v>
      </c>
      <c r="AC266" s="5">
        <v>1</v>
      </c>
      <c r="AD266" s="5" t="s">
        <v>27</v>
      </c>
      <c r="AE266" s="5" t="s">
        <v>28</v>
      </c>
      <c r="AF266" s="5" t="s">
        <v>28</v>
      </c>
      <c r="AG266" s="3">
        <v>0.25555555555555598</v>
      </c>
      <c r="AH266" s="5" t="s">
        <v>1026</v>
      </c>
      <c r="AI266" s="5" t="s">
        <v>27</v>
      </c>
      <c r="AJ266" s="5"/>
      <c r="AK266" s="31" t="s">
        <v>751</v>
      </c>
    </row>
    <row r="267" spans="1:37" s="34" customFormat="1" x14ac:dyDescent="0.25">
      <c r="A267" s="2">
        <v>3</v>
      </c>
      <c r="B267" s="120">
        <v>43111</v>
      </c>
      <c r="C267" s="2">
        <v>8</v>
      </c>
      <c r="D267" s="10"/>
      <c r="E267" s="10"/>
      <c r="F267" s="10"/>
      <c r="G267" s="10">
        <v>5</v>
      </c>
      <c r="H267" s="10"/>
      <c r="I267" s="10">
        <v>4</v>
      </c>
      <c r="J267" s="10">
        <v>1</v>
      </c>
      <c r="K267" s="10">
        <v>2</v>
      </c>
      <c r="L267" s="16"/>
      <c r="M267" s="16"/>
      <c r="N267" s="16"/>
      <c r="O267" s="16">
        <v>2</v>
      </c>
      <c r="P267" s="16"/>
      <c r="Q267" s="16">
        <v>9</v>
      </c>
      <c r="R267" s="16"/>
      <c r="S267" s="16"/>
      <c r="T267" s="5" t="s">
        <v>24</v>
      </c>
      <c r="U267" s="5" t="s">
        <v>472</v>
      </c>
      <c r="V267" s="34" t="s">
        <v>623</v>
      </c>
      <c r="W267" s="3">
        <v>0.51041666666666663</v>
      </c>
      <c r="X267" s="3">
        <v>0.52430555555555558</v>
      </c>
      <c r="Y267" s="5">
        <v>1</v>
      </c>
      <c r="Z267" s="5" t="s">
        <v>29</v>
      </c>
      <c r="AA267" s="5">
        <v>1</v>
      </c>
      <c r="AB267" s="5" t="s">
        <v>26</v>
      </c>
      <c r="AC267" s="5">
        <v>1</v>
      </c>
      <c r="AD267" s="5" t="s">
        <v>27</v>
      </c>
      <c r="AE267" s="5" t="s">
        <v>28</v>
      </c>
      <c r="AF267" s="5" t="s">
        <v>28</v>
      </c>
      <c r="AG267" s="3">
        <v>0.25555555555555598</v>
      </c>
      <c r="AH267" s="5" t="s">
        <v>1026</v>
      </c>
      <c r="AI267" s="5" t="s">
        <v>27</v>
      </c>
      <c r="AJ267" s="5"/>
      <c r="AK267" s="5"/>
    </row>
    <row r="268" spans="1:37" s="34" customFormat="1" x14ac:dyDescent="0.25">
      <c r="A268" s="58">
        <v>3</v>
      </c>
      <c r="B268" s="121">
        <v>43111</v>
      </c>
      <c r="C268" s="20">
        <v>8</v>
      </c>
      <c r="D268" s="71">
        <v>120</v>
      </c>
      <c r="E268" s="71">
        <v>28</v>
      </c>
      <c r="F268" s="84">
        <v>3</v>
      </c>
      <c r="G268" s="71"/>
      <c r="H268" s="84">
        <v>4</v>
      </c>
      <c r="I268" s="71">
        <v>22</v>
      </c>
      <c r="J268" s="71"/>
      <c r="K268" s="71"/>
      <c r="L268" s="19"/>
      <c r="M268" s="19"/>
      <c r="N268" s="19">
        <v>2</v>
      </c>
      <c r="O268" s="62">
        <v>4</v>
      </c>
      <c r="P268" s="19"/>
      <c r="Q268" s="19"/>
      <c r="R268" s="19"/>
      <c r="S268" s="19"/>
      <c r="T268" s="5" t="s">
        <v>91</v>
      </c>
      <c r="U268" s="5" t="s">
        <v>165</v>
      </c>
      <c r="V268" s="34" t="s">
        <v>166</v>
      </c>
      <c r="W268" s="17" t="s">
        <v>738</v>
      </c>
      <c r="X268" s="17" t="s">
        <v>739</v>
      </c>
      <c r="Y268" s="5">
        <v>2</v>
      </c>
      <c r="Z268" s="13" t="s">
        <v>29</v>
      </c>
      <c r="AA268" s="13">
        <v>1</v>
      </c>
      <c r="AB268" s="116" t="s">
        <v>26</v>
      </c>
      <c r="AC268" s="13">
        <v>1</v>
      </c>
      <c r="AD268" s="13" t="s">
        <v>141</v>
      </c>
      <c r="AE268" s="13" t="s">
        <v>28</v>
      </c>
      <c r="AF268" s="5" t="s">
        <v>28</v>
      </c>
      <c r="AG268" s="17" t="s">
        <v>741</v>
      </c>
      <c r="AH268" s="13" t="s">
        <v>438</v>
      </c>
      <c r="AI268" s="14" t="s">
        <v>141</v>
      </c>
      <c r="AJ268" s="13" t="s">
        <v>746</v>
      </c>
      <c r="AK268" s="32" t="s">
        <v>748</v>
      </c>
    </row>
    <row r="269" spans="1:37" s="34" customFormat="1" x14ac:dyDescent="0.25">
      <c r="A269" s="58">
        <v>3</v>
      </c>
      <c r="B269" s="121">
        <v>43111</v>
      </c>
      <c r="C269" s="20">
        <v>8</v>
      </c>
      <c r="D269" s="71">
        <v>125</v>
      </c>
      <c r="E269" s="71">
        <v>145</v>
      </c>
      <c r="F269" s="71"/>
      <c r="G269" s="71"/>
      <c r="H269" s="71"/>
      <c r="I269" s="71">
        <v>6</v>
      </c>
      <c r="J269" s="71"/>
      <c r="K269" s="71"/>
      <c r="L269" s="62"/>
      <c r="M269" s="62"/>
      <c r="N269" s="19"/>
      <c r="O269" s="62">
        <v>2</v>
      </c>
      <c r="P269" s="19"/>
      <c r="Q269" s="63"/>
      <c r="R269" s="19"/>
      <c r="S269" s="19"/>
      <c r="T269" s="5" t="s">
        <v>91</v>
      </c>
      <c r="U269" s="5" t="s">
        <v>168</v>
      </c>
      <c r="V269" s="34" t="s">
        <v>664</v>
      </c>
      <c r="W269" s="17" t="s">
        <v>223</v>
      </c>
      <c r="X269" s="17" t="s">
        <v>742</v>
      </c>
      <c r="Y269" s="5">
        <v>1</v>
      </c>
      <c r="Z269" s="13" t="s">
        <v>29</v>
      </c>
      <c r="AA269" s="13">
        <v>1</v>
      </c>
      <c r="AB269" s="116" t="s">
        <v>26</v>
      </c>
      <c r="AC269" s="13">
        <v>0</v>
      </c>
      <c r="AD269" s="13" t="s">
        <v>141</v>
      </c>
      <c r="AE269" s="13" t="s">
        <v>28</v>
      </c>
      <c r="AF269" s="5" t="s">
        <v>28</v>
      </c>
      <c r="AG269" s="17" t="s">
        <v>741</v>
      </c>
      <c r="AH269" s="13" t="s">
        <v>438</v>
      </c>
      <c r="AI269" s="14" t="s">
        <v>141</v>
      </c>
      <c r="AJ269" s="33"/>
      <c r="AK269" s="13"/>
    </row>
    <row r="270" spans="1:37" s="34" customFormat="1" x14ac:dyDescent="0.25">
      <c r="A270" s="58">
        <v>3</v>
      </c>
      <c r="B270" s="121">
        <v>43111</v>
      </c>
      <c r="C270" s="20">
        <v>8</v>
      </c>
      <c r="D270" s="71">
        <v>4</v>
      </c>
      <c r="E270" s="71">
        <v>13</v>
      </c>
      <c r="F270" s="71"/>
      <c r="G270" s="71"/>
      <c r="H270" s="71">
        <v>6</v>
      </c>
      <c r="I270" s="71">
        <v>4</v>
      </c>
      <c r="J270" s="71"/>
      <c r="K270" s="71"/>
      <c r="L270" s="19"/>
      <c r="M270" s="19"/>
      <c r="N270" s="19"/>
      <c r="O270" s="62"/>
      <c r="P270" s="19"/>
      <c r="Q270" s="19">
        <v>205</v>
      </c>
      <c r="R270" s="19"/>
      <c r="S270" s="19"/>
      <c r="T270" s="5" t="s">
        <v>91</v>
      </c>
      <c r="U270" s="5" t="s">
        <v>171</v>
      </c>
      <c r="V270" s="34" t="s">
        <v>196</v>
      </c>
      <c r="W270" s="17" t="s">
        <v>131</v>
      </c>
      <c r="X270" s="17" t="s">
        <v>743</v>
      </c>
      <c r="Y270" s="5">
        <v>0</v>
      </c>
      <c r="Z270" s="13" t="s">
        <v>29</v>
      </c>
      <c r="AA270" s="13">
        <v>0</v>
      </c>
      <c r="AB270" s="116"/>
      <c r="AC270" s="13">
        <v>0</v>
      </c>
      <c r="AD270" s="13" t="s">
        <v>141</v>
      </c>
      <c r="AE270" s="13" t="s">
        <v>28</v>
      </c>
      <c r="AF270" s="5" t="s">
        <v>28</v>
      </c>
      <c r="AG270" s="17" t="s">
        <v>741</v>
      </c>
      <c r="AH270" s="13" t="s">
        <v>1026</v>
      </c>
      <c r="AI270" s="14" t="s">
        <v>141</v>
      </c>
      <c r="AJ270" s="13" t="s">
        <v>744</v>
      </c>
      <c r="AK270" s="13"/>
    </row>
    <row r="271" spans="1:37" s="34" customFormat="1" x14ac:dyDescent="0.25">
      <c r="A271" s="58">
        <v>3</v>
      </c>
      <c r="B271" s="121">
        <v>43111</v>
      </c>
      <c r="C271" s="20">
        <v>8</v>
      </c>
      <c r="D271" s="71">
        <v>7</v>
      </c>
      <c r="E271" s="71">
        <v>3</v>
      </c>
      <c r="F271" s="71"/>
      <c r="G271" s="71"/>
      <c r="H271" s="71">
        <v>2</v>
      </c>
      <c r="I271" s="71">
        <v>5</v>
      </c>
      <c r="J271" s="71"/>
      <c r="K271" s="71"/>
      <c r="L271" s="62"/>
      <c r="M271" s="62"/>
      <c r="N271" s="19"/>
      <c r="O271" s="62"/>
      <c r="P271" s="19"/>
      <c r="Q271" s="63"/>
      <c r="R271" s="19"/>
      <c r="S271" s="19"/>
      <c r="T271" s="5" t="s">
        <v>91</v>
      </c>
      <c r="U271" s="5" t="s">
        <v>198</v>
      </c>
      <c r="V271" s="34" t="s">
        <v>199</v>
      </c>
      <c r="W271" s="17" t="s">
        <v>122</v>
      </c>
      <c r="X271" s="17" t="s">
        <v>745</v>
      </c>
      <c r="Y271" s="5">
        <v>0</v>
      </c>
      <c r="Z271" s="13" t="s">
        <v>29</v>
      </c>
      <c r="AA271" s="13">
        <v>0</v>
      </c>
      <c r="AB271" s="116"/>
      <c r="AC271" s="13">
        <v>0</v>
      </c>
      <c r="AD271" s="13" t="s">
        <v>141</v>
      </c>
      <c r="AE271" s="13" t="s">
        <v>28</v>
      </c>
      <c r="AF271" s="5" t="s">
        <v>28</v>
      </c>
      <c r="AG271" s="17" t="s">
        <v>741</v>
      </c>
      <c r="AH271" s="13" t="s">
        <v>1026</v>
      </c>
      <c r="AI271" s="14" t="s">
        <v>141</v>
      </c>
      <c r="AJ271" s="33"/>
      <c r="AK271" s="13"/>
    </row>
    <row r="272" spans="1:37" s="34" customFormat="1" x14ac:dyDescent="0.25">
      <c r="A272" s="2">
        <v>3</v>
      </c>
      <c r="B272" s="120">
        <v>43104</v>
      </c>
      <c r="C272" s="2">
        <v>9</v>
      </c>
      <c r="D272" s="10"/>
      <c r="E272" s="10"/>
      <c r="F272" s="10"/>
      <c r="G272" s="10">
        <v>1</v>
      </c>
      <c r="H272" s="10"/>
      <c r="I272" s="10"/>
      <c r="J272" s="10"/>
      <c r="K272" s="10"/>
      <c r="L272" s="16"/>
      <c r="M272" s="16"/>
      <c r="N272" s="16"/>
      <c r="O272" s="16"/>
      <c r="P272" s="16"/>
      <c r="Q272" s="16"/>
      <c r="R272" s="16"/>
      <c r="S272" s="19"/>
      <c r="T272" s="5" t="s">
        <v>91</v>
      </c>
      <c r="U272" s="103" t="s">
        <v>108</v>
      </c>
      <c r="V272" s="34" t="s">
        <v>109</v>
      </c>
      <c r="W272" s="48">
        <v>0.5625</v>
      </c>
      <c r="X272" s="48">
        <v>0.57291666666666663</v>
      </c>
      <c r="Y272" s="5">
        <v>2</v>
      </c>
      <c r="Z272" s="5" t="s">
        <v>29</v>
      </c>
      <c r="AA272" s="5">
        <v>3</v>
      </c>
      <c r="AB272" s="114" t="s">
        <v>258</v>
      </c>
      <c r="AC272" s="5">
        <v>7</v>
      </c>
      <c r="AD272" s="5" t="s">
        <v>27</v>
      </c>
      <c r="AE272" s="5" t="s">
        <v>28</v>
      </c>
      <c r="AF272" s="5" t="s">
        <v>28</v>
      </c>
      <c r="AG272" s="29" t="s">
        <v>611</v>
      </c>
      <c r="AH272" s="5" t="s">
        <v>438</v>
      </c>
      <c r="AI272" s="14" t="s">
        <v>27</v>
      </c>
      <c r="AJ272" s="94"/>
      <c r="AK272" s="5"/>
    </row>
    <row r="273" spans="1:37" s="34" customFormat="1" x14ac:dyDescent="0.25">
      <c r="A273" s="2">
        <v>3</v>
      </c>
      <c r="B273" s="120">
        <v>43104</v>
      </c>
      <c r="C273" s="2">
        <v>10</v>
      </c>
      <c r="D273" s="10">
        <v>6</v>
      </c>
      <c r="E273" s="10"/>
      <c r="F273" s="10"/>
      <c r="G273" s="36"/>
      <c r="H273" s="10"/>
      <c r="I273" s="10">
        <v>4</v>
      </c>
      <c r="J273" s="36"/>
      <c r="K273" s="36"/>
      <c r="L273" s="19"/>
      <c r="M273" s="19"/>
      <c r="N273" s="19"/>
      <c r="O273" s="19"/>
      <c r="P273" s="19"/>
      <c r="Q273" s="19"/>
      <c r="R273" s="19"/>
      <c r="S273" s="19"/>
      <c r="T273" s="5" t="s">
        <v>91</v>
      </c>
      <c r="U273" s="103" t="s">
        <v>108</v>
      </c>
      <c r="V273" s="34" t="s">
        <v>109</v>
      </c>
      <c r="W273" s="48">
        <v>0.5625</v>
      </c>
      <c r="X273" s="48">
        <v>0.57291666666666663</v>
      </c>
      <c r="Y273" s="5">
        <v>3</v>
      </c>
      <c r="Z273" s="5" t="s">
        <v>29</v>
      </c>
      <c r="AA273" s="5">
        <v>3</v>
      </c>
      <c r="AB273" s="114" t="s">
        <v>258</v>
      </c>
      <c r="AC273" s="5">
        <v>7</v>
      </c>
      <c r="AD273" s="5" t="s">
        <v>27</v>
      </c>
      <c r="AE273" s="5" t="s">
        <v>28</v>
      </c>
      <c r="AF273" s="5" t="s">
        <v>28</v>
      </c>
      <c r="AG273" s="29" t="s">
        <v>611</v>
      </c>
      <c r="AH273" s="5" t="s">
        <v>438</v>
      </c>
      <c r="AI273" s="14" t="s">
        <v>32</v>
      </c>
      <c r="AJ273" s="14"/>
      <c r="AK273" s="5"/>
    </row>
    <row r="274" spans="1:37" s="34" customFormat="1" x14ac:dyDescent="0.25">
      <c r="A274" s="2">
        <v>3</v>
      </c>
      <c r="B274" s="120">
        <v>43104</v>
      </c>
      <c r="C274" s="2">
        <v>10</v>
      </c>
      <c r="D274" s="10">
        <v>25</v>
      </c>
      <c r="E274" s="10"/>
      <c r="F274" s="10"/>
      <c r="G274" s="10">
        <v>1</v>
      </c>
      <c r="H274" s="10">
        <v>2</v>
      </c>
      <c r="I274" s="10">
        <v>6</v>
      </c>
      <c r="J274" s="10"/>
      <c r="K274" s="10"/>
      <c r="L274" s="16"/>
      <c r="M274" s="16"/>
      <c r="N274" s="16"/>
      <c r="O274" s="16"/>
      <c r="P274" s="16"/>
      <c r="Q274" s="16"/>
      <c r="R274" s="16"/>
      <c r="S274" s="19"/>
      <c r="T274" s="5" t="s">
        <v>91</v>
      </c>
      <c r="U274" s="103" t="s">
        <v>111</v>
      </c>
      <c r="V274" s="34" t="s">
        <v>112</v>
      </c>
      <c r="W274" s="48">
        <v>0.57986111111111105</v>
      </c>
      <c r="X274" s="48">
        <v>0.60416666666666663</v>
      </c>
      <c r="Y274" s="5">
        <v>3</v>
      </c>
      <c r="Z274" s="5" t="s">
        <v>29</v>
      </c>
      <c r="AA274" s="5">
        <v>3</v>
      </c>
      <c r="AB274" s="114" t="s">
        <v>258</v>
      </c>
      <c r="AC274" s="5">
        <v>7</v>
      </c>
      <c r="AD274" s="5" t="s">
        <v>27</v>
      </c>
      <c r="AE274" s="5" t="s">
        <v>28</v>
      </c>
      <c r="AF274" s="5" t="s">
        <v>28</v>
      </c>
      <c r="AG274" s="29" t="s">
        <v>611</v>
      </c>
      <c r="AH274" s="5" t="s">
        <v>438</v>
      </c>
      <c r="AI274" s="14" t="s">
        <v>32</v>
      </c>
      <c r="AJ274" s="5" t="s">
        <v>612</v>
      </c>
      <c r="AK274" s="5"/>
    </row>
    <row r="275" spans="1:37" s="34" customFormat="1" x14ac:dyDescent="0.25">
      <c r="A275" s="2">
        <v>3</v>
      </c>
      <c r="B275" s="120">
        <v>43104</v>
      </c>
      <c r="C275" s="2">
        <v>10</v>
      </c>
      <c r="D275" s="21">
        <v>10</v>
      </c>
      <c r="E275" s="10"/>
      <c r="F275" s="10"/>
      <c r="G275" s="21">
        <v>1</v>
      </c>
      <c r="H275" s="10"/>
      <c r="I275" s="21">
        <v>20</v>
      </c>
      <c r="J275" s="10"/>
      <c r="K275" s="10"/>
      <c r="L275" s="16"/>
      <c r="M275" s="16"/>
      <c r="N275" s="16"/>
      <c r="O275" s="16"/>
      <c r="P275" s="16"/>
      <c r="Q275" s="19"/>
      <c r="R275" s="19"/>
      <c r="S275" s="19"/>
      <c r="T275" s="5" t="s">
        <v>91</v>
      </c>
      <c r="U275" s="103" t="s">
        <v>175</v>
      </c>
      <c r="V275" s="34" t="s">
        <v>113</v>
      </c>
      <c r="W275" s="48">
        <v>0.60416666666666663</v>
      </c>
      <c r="X275" s="48">
        <v>0.61805555555555558</v>
      </c>
      <c r="Y275" s="5">
        <v>3</v>
      </c>
      <c r="Z275" s="5" t="s">
        <v>29</v>
      </c>
      <c r="AA275" s="5">
        <v>3</v>
      </c>
      <c r="AB275" s="114" t="s">
        <v>258</v>
      </c>
      <c r="AC275" s="5">
        <v>7</v>
      </c>
      <c r="AD275" s="5" t="s">
        <v>27</v>
      </c>
      <c r="AE275" s="5" t="s">
        <v>28</v>
      </c>
      <c r="AF275" s="5" t="s">
        <v>28</v>
      </c>
      <c r="AG275" s="29" t="s">
        <v>611</v>
      </c>
      <c r="AH275" s="5" t="s">
        <v>438</v>
      </c>
      <c r="AI275" s="14" t="s">
        <v>32</v>
      </c>
      <c r="AJ275" s="14"/>
      <c r="AK275" s="5"/>
    </row>
    <row r="276" spans="1:37" s="34" customFormat="1" x14ac:dyDescent="0.25">
      <c r="A276" s="2">
        <v>3</v>
      </c>
      <c r="B276" s="120">
        <v>43104</v>
      </c>
      <c r="C276" s="2">
        <v>10</v>
      </c>
      <c r="D276" s="133"/>
      <c r="E276" s="133"/>
      <c r="F276" s="133"/>
      <c r="G276" s="133"/>
      <c r="H276" s="133"/>
      <c r="I276" s="27">
        <v>2</v>
      </c>
      <c r="J276" s="133"/>
      <c r="K276" s="133"/>
      <c r="L276" s="134"/>
      <c r="M276" s="134"/>
      <c r="N276" s="134"/>
      <c r="O276" s="134"/>
      <c r="P276" s="134"/>
      <c r="Q276" s="134"/>
      <c r="R276" s="19"/>
      <c r="S276" s="19"/>
      <c r="T276" s="5" t="s">
        <v>91</v>
      </c>
      <c r="U276" s="103" t="s">
        <v>358</v>
      </c>
      <c r="V276" s="34" t="s">
        <v>114</v>
      </c>
      <c r="W276" s="48">
        <v>0.625</v>
      </c>
      <c r="X276" s="48">
        <v>0.63541666666666663</v>
      </c>
      <c r="Y276" s="5">
        <v>3</v>
      </c>
      <c r="Z276" s="5" t="s">
        <v>29</v>
      </c>
      <c r="AA276" s="5">
        <v>3</v>
      </c>
      <c r="AB276" s="114" t="s">
        <v>258</v>
      </c>
      <c r="AC276" s="5">
        <v>7</v>
      </c>
      <c r="AD276" s="5" t="s">
        <v>27</v>
      </c>
      <c r="AE276" s="5" t="s">
        <v>28</v>
      </c>
      <c r="AF276" s="5" t="s">
        <v>28</v>
      </c>
      <c r="AG276" s="29" t="s">
        <v>611</v>
      </c>
      <c r="AH276" s="5" t="s">
        <v>438</v>
      </c>
      <c r="AI276" s="14" t="s">
        <v>32</v>
      </c>
      <c r="AJ276" s="94"/>
      <c r="AK276" s="31" t="s">
        <v>620</v>
      </c>
    </row>
    <row r="277" spans="1:37" s="34" customFormat="1" x14ac:dyDescent="0.25">
      <c r="A277" s="2">
        <v>3</v>
      </c>
      <c r="B277" s="120">
        <v>43104</v>
      </c>
      <c r="C277" s="2">
        <v>10</v>
      </c>
      <c r="D277" s="10"/>
      <c r="E277" s="10"/>
      <c r="F277" s="10"/>
      <c r="G277" s="10"/>
      <c r="H277" s="10"/>
      <c r="I277" s="27">
        <v>2</v>
      </c>
      <c r="J277" s="10"/>
      <c r="K277" s="10"/>
      <c r="L277" s="19"/>
      <c r="M277" s="19"/>
      <c r="N277" s="19"/>
      <c r="O277" s="19"/>
      <c r="P277" s="19"/>
      <c r="Q277" s="19"/>
      <c r="R277" s="19"/>
      <c r="S277" s="19"/>
      <c r="T277" s="5" t="s">
        <v>91</v>
      </c>
      <c r="U277" s="103" t="s">
        <v>176</v>
      </c>
      <c r="V277" s="34" t="s">
        <v>116</v>
      </c>
      <c r="W277" s="48">
        <v>0.64236111111111105</v>
      </c>
      <c r="X277" s="48">
        <v>0.65625</v>
      </c>
      <c r="Y277" s="5">
        <v>3</v>
      </c>
      <c r="Z277" s="5" t="s">
        <v>29</v>
      </c>
      <c r="AA277" s="5">
        <v>3</v>
      </c>
      <c r="AB277" s="114" t="s">
        <v>258</v>
      </c>
      <c r="AC277" s="5">
        <v>7</v>
      </c>
      <c r="AD277" s="5" t="s">
        <v>27</v>
      </c>
      <c r="AE277" s="5" t="s">
        <v>28</v>
      </c>
      <c r="AF277" s="5" t="s">
        <v>28</v>
      </c>
      <c r="AG277" s="29" t="s">
        <v>611</v>
      </c>
      <c r="AH277" s="5" t="s">
        <v>438</v>
      </c>
      <c r="AI277" s="14" t="s">
        <v>32</v>
      </c>
      <c r="AJ277" s="5" t="s">
        <v>612</v>
      </c>
      <c r="AK277" s="31" t="s">
        <v>620</v>
      </c>
    </row>
    <row r="278" spans="1:37" s="34" customFormat="1" x14ac:dyDescent="0.25">
      <c r="A278" s="2">
        <v>3</v>
      </c>
      <c r="B278" s="120">
        <v>43111</v>
      </c>
      <c r="C278" s="2">
        <v>10</v>
      </c>
      <c r="D278" s="10">
        <v>3</v>
      </c>
      <c r="E278" s="10">
        <v>3</v>
      </c>
      <c r="F278" s="10"/>
      <c r="G278" s="10"/>
      <c r="H278" s="10"/>
      <c r="I278" s="10">
        <v>19</v>
      </c>
      <c r="J278" s="10">
        <v>4</v>
      </c>
      <c r="K278" s="10"/>
      <c r="L278" s="16"/>
      <c r="M278" s="16"/>
      <c r="N278" s="16"/>
      <c r="O278" s="16"/>
      <c r="P278" s="16"/>
      <c r="Q278" s="16">
        <v>1</v>
      </c>
      <c r="R278" s="16"/>
      <c r="S278" s="16"/>
      <c r="T278" s="5" t="s">
        <v>24</v>
      </c>
      <c r="U278" s="5" t="s">
        <v>469</v>
      </c>
      <c r="V278" s="34" t="s">
        <v>618</v>
      </c>
      <c r="W278" s="3">
        <v>0.40277777777777773</v>
      </c>
      <c r="X278" s="3">
        <v>0.41180555555555554</v>
      </c>
      <c r="Y278" s="5">
        <v>2</v>
      </c>
      <c r="Z278" s="5" t="s">
        <v>29</v>
      </c>
      <c r="AA278" s="5">
        <v>2</v>
      </c>
      <c r="AB278" s="5" t="s">
        <v>587</v>
      </c>
      <c r="AC278" s="5">
        <v>1</v>
      </c>
      <c r="AD278" s="5" t="s">
        <v>27</v>
      </c>
      <c r="AE278" s="5" t="s">
        <v>28</v>
      </c>
      <c r="AF278" s="5" t="s">
        <v>28</v>
      </c>
      <c r="AG278" s="3">
        <v>0.25555555555555598</v>
      </c>
      <c r="AH278" s="5" t="s">
        <v>438</v>
      </c>
      <c r="AI278" s="5" t="s">
        <v>27</v>
      </c>
      <c r="AJ278" s="5" t="s">
        <v>619</v>
      </c>
      <c r="AK278" s="5"/>
    </row>
    <row r="279" spans="1:37" s="34" customFormat="1" x14ac:dyDescent="0.25">
      <c r="A279" s="2">
        <v>3</v>
      </c>
      <c r="B279" s="120">
        <v>43107</v>
      </c>
      <c r="C279" s="2">
        <v>11</v>
      </c>
      <c r="D279" s="10">
        <v>56</v>
      </c>
      <c r="E279" s="10">
        <v>76</v>
      </c>
      <c r="F279" s="10"/>
      <c r="G279" s="10">
        <v>4</v>
      </c>
      <c r="H279" s="10">
        <v>6</v>
      </c>
      <c r="I279" s="10">
        <v>9</v>
      </c>
      <c r="J279" s="10"/>
      <c r="K279" s="10">
        <v>2</v>
      </c>
      <c r="L279" s="16"/>
      <c r="M279" s="16"/>
      <c r="N279" s="16"/>
      <c r="O279" s="16">
        <v>3</v>
      </c>
      <c r="P279" s="16"/>
      <c r="Q279" s="16"/>
      <c r="R279" s="16"/>
      <c r="S279" s="16"/>
      <c r="T279" s="5" t="s">
        <v>63</v>
      </c>
      <c r="U279" s="5" t="s">
        <v>290</v>
      </c>
      <c r="V279" s="34" t="s">
        <v>732</v>
      </c>
      <c r="W279" s="3">
        <v>0.375</v>
      </c>
      <c r="X279" s="3">
        <v>0.40138888888888885</v>
      </c>
      <c r="Y279" s="5">
        <v>2</v>
      </c>
      <c r="Z279" s="5" t="s">
        <v>29</v>
      </c>
      <c r="AA279" s="5">
        <v>2</v>
      </c>
      <c r="AB279" s="5" t="s">
        <v>56</v>
      </c>
      <c r="AC279" s="5">
        <v>3</v>
      </c>
      <c r="AD279" s="5" t="s">
        <v>27</v>
      </c>
      <c r="AE279" s="5" t="s">
        <v>28</v>
      </c>
      <c r="AF279" s="5" t="s">
        <v>28</v>
      </c>
      <c r="AG279" s="3">
        <v>0.58680555555555558</v>
      </c>
      <c r="AH279" s="5" t="s">
        <v>445</v>
      </c>
      <c r="AI279" s="5" t="s">
        <v>27</v>
      </c>
      <c r="AJ279" s="5"/>
      <c r="AK279" s="5"/>
    </row>
    <row r="280" spans="1:37" s="34" customFormat="1" x14ac:dyDescent="0.25">
      <c r="A280" s="2">
        <v>3</v>
      </c>
      <c r="B280" s="120">
        <v>43107</v>
      </c>
      <c r="C280" s="2">
        <v>11</v>
      </c>
      <c r="D280" s="10">
        <v>18</v>
      </c>
      <c r="E280" s="10">
        <v>15</v>
      </c>
      <c r="F280" s="10">
        <v>4</v>
      </c>
      <c r="G280" s="10">
        <v>2</v>
      </c>
      <c r="H280" s="10">
        <v>13</v>
      </c>
      <c r="I280" s="10">
        <v>10</v>
      </c>
      <c r="J280" s="10"/>
      <c r="K280" s="10">
        <v>2</v>
      </c>
      <c r="L280" s="16"/>
      <c r="M280" s="16"/>
      <c r="N280" s="16"/>
      <c r="O280" s="16">
        <v>1</v>
      </c>
      <c r="P280" s="16"/>
      <c r="Q280" s="16">
        <v>9</v>
      </c>
      <c r="R280" s="16"/>
      <c r="S280" s="16"/>
      <c r="T280" s="5" t="s">
        <v>63</v>
      </c>
      <c r="U280" s="5" t="s">
        <v>615</v>
      </c>
      <c r="V280" s="34" t="s">
        <v>733</v>
      </c>
      <c r="W280" s="3">
        <v>0.42291666666666666</v>
      </c>
      <c r="X280" s="3">
        <v>0.4381944444444445</v>
      </c>
      <c r="Y280" s="5">
        <v>2</v>
      </c>
      <c r="Z280" s="5" t="s">
        <v>29</v>
      </c>
      <c r="AA280" s="108">
        <v>2</v>
      </c>
      <c r="AB280" s="5" t="s">
        <v>140</v>
      </c>
      <c r="AC280" s="5">
        <v>5</v>
      </c>
      <c r="AD280" s="5" t="s">
        <v>27</v>
      </c>
      <c r="AE280" s="5" t="s">
        <v>28</v>
      </c>
      <c r="AF280" s="5" t="s">
        <v>28</v>
      </c>
      <c r="AG280" s="3">
        <v>0.58680555555555558</v>
      </c>
      <c r="AH280" s="5" t="s">
        <v>445</v>
      </c>
      <c r="AI280" s="5" t="s">
        <v>27</v>
      </c>
      <c r="AJ280" s="5" t="s">
        <v>617</v>
      </c>
      <c r="AK280" s="5"/>
    </row>
    <row r="281" spans="1:37" s="34" customFormat="1" x14ac:dyDescent="0.25">
      <c r="A281" s="2">
        <v>3</v>
      </c>
      <c r="B281" s="120">
        <v>43107</v>
      </c>
      <c r="C281" s="2">
        <v>11</v>
      </c>
      <c r="D281" s="10">
        <v>59</v>
      </c>
      <c r="E281" s="10">
        <v>21</v>
      </c>
      <c r="F281" s="10"/>
      <c r="G281" s="10">
        <v>1</v>
      </c>
      <c r="H281" s="10">
        <v>9</v>
      </c>
      <c r="I281" s="10">
        <v>6</v>
      </c>
      <c r="J281" s="10"/>
      <c r="K281" s="10">
        <v>2</v>
      </c>
      <c r="L281" s="16"/>
      <c r="M281" s="16"/>
      <c r="N281" s="16">
        <v>1</v>
      </c>
      <c r="O281" s="16"/>
      <c r="P281" s="16"/>
      <c r="Q281" s="16">
        <v>3</v>
      </c>
      <c r="R281" s="16"/>
      <c r="S281" s="16"/>
      <c r="T281" s="5" t="s">
        <v>63</v>
      </c>
      <c r="U281" s="5" t="s">
        <v>616</v>
      </c>
      <c r="V281" s="34" t="s">
        <v>734</v>
      </c>
      <c r="W281" s="3">
        <v>0.47986111111111113</v>
      </c>
      <c r="X281" s="3">
        <v>0.5</v>
      </c>
      <c r="Y281" s="5">
        <v>2</v>
      </c>
      <c r="Z281" s="5" t="s">
        <v>29</v>
      </c>
      <c r="AA281" s="5">
        <v>2</v>
      </c>
      <c r="AB281" s="5" t="s">
        <v>145</v>
      </c>
      <c r="AC281" s="5">
        <v>5</v>
      </c>
      <c r="AD281" s="5" t="s">
        <v>27</v>
      </c>
      <c r="AE281" s="5" t="s">
        <v>28</v>
      </c>
      <c r="AF281" s="5" t="s">
        <v>28</v>
      </c>
      <c r="AG281" s="3">
        <v>0.58680555555555558</v>
      </c>
      <c r="AH281" s="5" t="s">
        <v>445</v>
      </c>
      <c r="AI281" s="5" t="s">
        <v>27</v>
      </c>
      <c r="AJ281" s="14"/>
      <c r="AK281" s="5"/>
    </row>
    <row r="282" spans="1:37" s="34" customFormat="1" x14ac:dyDescent="0.25">
      <c r="A282" s="2">
        <v>3</v>
      </c>
      <c r="B282" s="120">
        <v>43111</v>
      </c>
      <c r="C282" s="2">
        <v>11</v>
      </c>
      <c r="D282" s="27">
        <v>59</v>
      </c>
      <c r="E282" s="27">
        <v>45</v>
      </c>
      <c r="F282" s="10"/>
      <c r="G282" s="10">
        <v>15</v>
      </c>
      <c r="H282" s="27">
        <v>2</v>
      </c>
      <c r="I282" s="27">
        <v>15</v>
      </c>
      <c r="J282" s="10">
        <v>7</v>
      </c>
      <c r="K282" s="10">
        <v>1</v>
      </c>
      <c r="L282" s="16"/>
      <c r="M282" s="16"/>
      <c r="N282" s="16"/>
      <c r="O282" s="16"/>
      <c r="P282" s="16"/>
      <c r="Q282" s="28">
        <v>21</v>
      </c>
      <c r="R282" s="16"/>
      <c r="S282" s="16"/>
      <c r="T282" s="5" t="s">
        <v>24</v>
      </c>
      <c r="U282" s="5" t="s">
        <v>627</v>
      </c>
      <c r="V282" s="34" t="s">
        <v>628</v>
      </c>
      <c r="W282" s="3">
        <v>0.65763888888888888</v>
      </c>
      <c r="X282" s="3">
        <v>0.66736111111111107</v>
      </c>
      <c r="Y282" s="5" t="s">
        <v>629</v>
      </c>
      <c r="Z282" s="5" t="s">
        <v>29</v>
      </c>
      <c r="AA282" s="5">
        <v>1</v>
      </c>
      <c r="AB282" s="5" t="s">
        <v>26</v>
      </c>
      <c r="AC282" s="5">
        <v>1</v>
      </c>
      <c r="AD282" s="5" t="s">
        <v>259</v>
      </c>
      <c r="AE282" s="5" t="s">
        <v>31</v>
      </c>
      <c r="AF282" s="111">
        <v>1</v>
      </c>
      <c r="AG282" s="3">
        <v>0.25555555555555598</v>
      </c>
      <c r="AH282" s="5" t="s">
        <v>445</v>
      </c>
      <c r="AI282" s="5" t="s">
        <v>27</v>
      </c>
      <c r="AJ282" s="5"/>
      <c r="AK282" s="31" t="s">
        <v>636</v>
      </c>
    </row>
    <row r="283" spans="1:37" s="34" customFormat="1" x14ac:dyDescent="0.25">
      <c r="A283" s="1">
        <v>3</v>
      </c>
      <c r="B283" s="120">
        <v>43120</v>
      </c>
      <c r="C283" s="2">
        <v>12</v>
      </c>
      <c r="D283" s="10"/>
      <c r="E283" s="10">
        <v>10</v>
      </c>
      <c r="F283" s="10"/>
      <c r="G283" s="10">
        <v>16</v>
      </c>
      <c r="H283" s="10">
        <v>1</v>
      </c>
      <c r="I283" s="10">
        <v>3</v>
      </c>
      <c r="J283" s="10"/>
      <c r="K283" s="10">
        <v>3</v>
      </c>
      <c r="L283" s="16"/>
      <c r="M283" s="16"/>
      <c r="N283" s="16"/>
      <c r="O283" s="16"/>
      <c r="P283" s="16"/>
      <c r="Q283" s="16"/>
      <c r="R283" s="16"/>
      <c r="S283" s="16"/>
      <c r="T283" s="5" t="s">
        <v>24</v>
      </c>
      <c r="U283" s="5" t="s">
        <v>771</v>
      </c>
      <c r="V283" s="34" t="s">
        <v>772</v>
      </c>
      <c r="W283" s="3">
        <v>0.43541666666666662</v>
      </c>
      <c r="X283" s="3">
        <v>0.4465277777777778</v>
      </c>
      <c r="Y283" s="5">
        <v>1</v>
      </c>
      <c r="Z283" s="5" t="s">
        <v>29</v>
      </c>
      <c r="AA283" s="5">
        <v>2</v>
      </c>
      <c r="AB283" s="5" t="s">
        <v>26</v>
      </c>
      <c r="AC283" s="5">
        <v>6</v>
      </c>
      <c r="AD283" s="5" t="s">
        <v>27</v>
      </c>
      <c r="AE283" s="5" t="s">
        <v>31</v>
      </c>
      <c r="AF283" s="111">
        <v>1</v>
      </c>
      <c r="AG283" s="3">
        <v>0.50347222222222199</v>
      </c>
      <c r="AH283" s="5" t="s">
        <v>445</v>
      </c>
      <c r="AI283" s="5" t="s">
        <v>27</v>
      </c>
      <c r="AJ283" s="13"/>
      <c r="AK283" s="13"/>
    </row>
    <row r="284" spans="1:37" s="34" customFormat="1" x14ac:dyDescent="0.25">
      <c r="A284" s="1">
        <v>3</v>
      </c>
      <c r="B284" s="120">
        <v>43120</v>
      </c>
      <c r="C284" s="2">
        <v>12</v>
      </c>
      <c r="D284" s="10">
        <v>7</v>
      </c>
      <c r="E284" s="10">
        <v>53</v>
      </c>
      <c r="F284" s="10"/>
      <c r="G284" s="10">
        <v>50</v>
      </c>
      <c r="H284" s="10"/>
      <c r="I284" s="10">
        <v>9</v>
      </c>
      <c r="J284" s="10"/>
      <c r="K284" s="10">
        <v>7</v>
      </c>
      <c r="L284" s="16"/>
      <c r="M284" s="16"/>
      <c r="N284" s="16">
        <v>7</v>
      </c>
      <c r="O284" s="16"/>
      <c r="P284" s="16"/>
      <c r="Q284" s="16"/>
      <c r="R284" s="16"/>
      <c r="S284" s="16"/>
      <c r="T284" s="5" t="s">
        <v>24</v>
      </c>
      <c r="U284" s="5" t="s">
        <v>773</v>
      </c>
      <c r="V284" s="34" t="s">
        <v>774</v>
      </c>
      <c r="W284" s="3">
        <v>0.46527777777777773</v>
      </c>
      <c r="X284" s="3">
        <v>0.4770833333333333</v>
      </c>
      <c r="Y284" s="5">
        <v>2</v>
      </c>
      <c r="Z284" s="5" t="s">
        <v>29</v>
      </c>
      <c r="AA284" s="5">
        <v>2</v>
      </c>
      <c r="AB284" s="5" t="s">
        <v>26</v>
      </c>
      <c r="AC284" s="5">
        <v>4</v>
      </c>
      <c r="AD284" s="5" t="s">
        <v>27</v>
      </c>
      <c r="AE284" s="5" t="s">
        <v>28</v>
      </c>
      <c r="AF284" s="5" t="s">
        <v>28</v>
      </c>
      <c r="AG284" s="3">
        <v>0.50347222222222199</v>
      </c>
      <c r="AH284" s="5" t="s">
        <v>445</v>
      </c>
      <c r="AI284" s="5" t="s">
        <v>27</v>
      </c>
      <c r="AJ284" s="13"/>
      <c r="AK284" s="13"/>
    </row>
    <row r="285" spans="1:37" s="34" customFormat="1" x14ac:dyDescent="0.25">
      <c r="A285" s="1">
        <v>3</v>
      </c>
      <c r="B285" s="120">
        <v>43120</v>
      </c>
      <c r="C285" s="2">
        <v>12</v>
      </c>
      <c r="D285" s="10"/>
      <c r="E285" s="10"/>
      <c r="F285" s="10"/>
      <c r="G285" s="10"/>
      <c r="H285" s="10"/>
      <c r="I285" s="10"/>
      <c r="J285" s="10"/>
      <c r="K285" s="10"/>
      <c r="L285" s="16"/>
      <c r="M285" s="16"/>
      <c r="N285" s="16"/>
      <c r="O285" s="16"/>
      <c r="P285" s="16"/>
      <c r="Q285" s="16"/>
      <c r="R285" s="16"/>
      <c r="S285" s="16"/>
      <c r="T285" s="5" t="s">
        <v>24</v>
      </c>
      <c r="U285" s="5" t="s">
        <v>424</v>
      </c>
      <c r="V285" s="34" t="s">
        <v>425</v>
      </c>
      <c r="W285" s="3">
        <v>0.5131944444444444</v>
      </c>
      <c r="X285" s="3">
        <v>0.52083333333333337</v>
      </c>
      <c r="Y285" s="5" t="s">
        <v>775</v>
      </c>
      <c r="Z285" s="5" t="s">
        <v>29</v>
      </c>
      <c r="AA285" s="5" t="s">
        <v>776</v>
      </c>
      <c r="AB285" s="5" t="s">
        <v>587</v>
      </c>
      <c r="AC285" s="5">
        <v>6</v>
      </c>
      <c r="AD285" s="5" t="s">
        <v>27</v>
      </c>
      <c r="AE285" s="5" t="s">
        <v>28</v>
      </c>
      <c r="AF285" s="5" t="s">
        <v>28</v>
      </c>
      <c r="AG285" s="3">
        <v>0.50347222222222199</v>
      </c>
      <c r="AH285" s="5" t="s">
        <v>546</v>
      </c>
      <c r="AI285" s="5" t="s">
        <v>27</v>
      </c>
      <c r="AJ285" s="13" t="s">
        <v>777</v>
      </c>
      <c r="AK285" s="13"/>
    </row>
    <row r="286" spans="1:37" s="25" customFormat="1" x14ac:dyDescent="0.25">
      <c r="A286" s="1">
        <v>3</v>
      </c>
      <c r="B286" s="120">
        <v>43120</v>
      </c>
      <c r="C286" s="2">
        <v>13</v>
      </c>
      <c r="D286" s="27">
        <v>9</v>
      </c>
      <c r="E286" s="10">
        <v>12</v>
      </c>
      <c r="F286" s="10"/>
      <c r="G286" s="10">
        <v>33</v>
      </c>
      <c r="H286" s="10">
        <v>1</v>
      </c>
      <c r="I286" s="10">
        <v>8</v>
      </c>
      <c r="J286" s="10">
        <v>7</v>
      </c>
      <c r="K286" s="10">
        <v>7</v>
      </c>
      <c r="L286" s="16"/>
      <c r="M286" s="16"/>
      <c r="N286" s="16">
        <v>1</v>
      </c>
      <c r="O286" s="16"/>
      <c r="P286" s="16"/>
      <c r="Q286" s="16">
        <v>2</v>
      </c>
      <c r="R286" s="16"/>
      <c r="S286" s="16"/>
      <c r="T286" s="5" t="s">
        <v>24</v>
      </c>
      <c r="U286" s="5" t="s">
        <v>244</v>
      </c>
      <c r="V286" s="34" t="s">
        <v>779</v>
      </c>
      <c r="W286" s="3">
        <v>0.56527777777777777</v>
      </c>
      <c r="X286" s="3">
        <v>0.58124999999999993</v>
      </c>
      <c r="Y286" s="5">
        <v>1</v>
      </c>
      <c r="Z286" s="5" t="s">
        <v>29</v>
      </c>
      <c r="AA286" s="5" t="s">
        <v>775</v>
      </c>
      <c r="AB286" s="5" t="s">
        <v>75</v>
      </c>
      <c r="AC286" s="5">
        <v>5</v>
      </c>
      <c r="AD286" s="5" t="s">
        <v>27</v>
      </c>
      <c r="AE286" s="5" t="s">
        <v>31</v>
      </c>
      <c r="AF286" s="111">
        <v>0.3</v>
      </c>
      <c r="AG286" s="3">
        <v>0.50347222222222221</v>
      </c>
      <c r="AH286" s="5" t="s">
        <v>546</v>
      </c>
      <c r="AI286" s="5" t="s">
        <v>27</v>
      </c>
      <c r="AJ286" s="13"/>
      <c r="AK286" s="32" t="s">
        <v>815</v>
      </c>
    </row>
    <row r="287" spans="1:37" x14ac:dyDescent="0.25">
      <c r="A287" s="1">
        <v>3</v>
      </c>
      <c r="B287" s="120">
        <v>43120</v>
      </c>
      <c r="C287" s="2">
        <v>13</v>
      </c>
      <c r="D287" s="10">
        <v>53</v>
      </c>
      <c r="E287" s="10">
        <v>28</v>
      </c>
      <c r="F287" s="10">
        <v>4</v>
      </c>
      <c r="G287" s="10">
        <v>86</v>
      </c>
      <c r="H287" s="10">
        <v>3</v>
      </c>
      <c r="I287" s="10">
        <v>10</v>
      </c>
      <c r="K287" s="10">
        <v>22</v>
      </c>
      <c r="L287" s="16">
        <v>2</v>
      </c>
      <c r="N287" s="16">
        <v>4</v>
      </c>
      <c r="O287" s="16">
        <v>4</v>
      </c>
      <c r="Q287" s="16">
        <v>18</v>
      </c>
      <c r="T287" s="5" t="s">
        <v>63</v>
      </c>
      <c r="U287" s="5" t="s">
        <v>293</v>
      </c>
      <c r="V287" s="34" t="s">
        <v>807</v>
      </c>
      <c r="W287" s="3">
        <v>0.4597222222222222</v>
      </c>
      <c r="X287" s="3">
        <v>0.47569444444444442</v>
      </c>
      <c r="Y287" s="5">
        <v>2</v>
      </c>
      <c r="Z287" s="33" t="s">
        <v>29</v>
      </c>
      <c r="AA287" s="5">
        <v>2</v>
      </c>
      <c r="AB287" s="5" t="s">
        <v>75</v>
      </c>
      <c r="AC287" s="5">
        <v>5</v>
      </c>
      <c r="AD287" s="5" t="s">
        <v>141</v>
      </c>
      <c r="AE287" s="5" t="s">
        <v>28</v>
      </c>
      <c r="AF287" s="5" t="s">
        <v>28</v>
      </c>
      <c r="AG287" s="3">
        <v>0.50347222222222221</v>
      </c>
      <c r="AH287" s="5" t="s">
        <v>546</v>
      </c>
      <c r="AI287" s="5" t="s">
        <v>141</v>
      </c>
      <c r="AJ287" s="13" t="s">
        <v>798</v>
      </c>
    </row>
    <row r="288" spans="1:37" x14ac:dyDescent="0.25">
      <c r="A288" s="1">
        <v>3</v>
      </c>
      <c r="B288" s="120">
        <v>43120</v>
      </c>
      <c r="C288" s="2">
        <v>13</v>
      </c>
      <c r="D288" s="10">
        <v>3</v>
      </c>
      <c r="E288" s="10">
        <v>5</v>
      </c>
      <c r="G288" s="10">
        <v>14</v>
      </c>
      <c r="I288" s="10">
        <v>1</v>
      </c>
      <c r="K288" s="10">
        <v>1</v>
      </c>
      <c r="S288" s="16" t="s">
        <v>555</v>
      </c>
      <c r="T288" s="5" t="s">
        <v>63</v>
      </c>
      <c r="U288" s="5" t="s">
        <v>799</v>
      </c>
      <c r="V288" s="34" t="s">
        <v>808</v>
      </c>
      <c r="W288" s="3">
        <v>0.48958333333333331</v>
      </c>
      <c r="X288" s="3">
        <v>0.49305555555555558</v>
      </c>
      <c r="Y288" s="5">
        <v>1</v>
      </c>
      <c r="Z288" s="33" t="s">
        <v>29</v>
      </c>
      <c r="AA288" s="5">
        <v>2</v>
      </c>
      <c r="AB288" s="5" t="s">
        <v>75</v>
      </c>
      <c r="AC288" s="5">
        <v>5</v>
      </c>
      <c r="AD288" s="5" t="s">
        <v>141</v>
      </c>
      <c r="AE288" s="5" t="s">
        <v>28</v>
      </c>
      <c r="AF288" s="5" t="s">
        <v>28</v>
      </c>
      <c r="AG288" s="3">
        <v>0.50347222222222221</v>
      </c>
      <c r="AH288" s="5" t="s">
        <v>546</v>
      </c>
      <c r="AI288" s="5" t="s">
        <v>141</v>
      </c>
    </row>
    <row r="289" spans="1:37" x14ac:dyDescent="0.25">
      <c r="A289" s="1">
        <v>3</v>
      </c>
      <c r="B289" s="120">
        <v>43120</v>
      </c>
      <c r="C289" s="2">
        <v>13</v>
      </c>
      <c r="D289" s="10">
        <v>6</v>
      </c>
      <c r="E289" s="10">
        <v>16</v>
      </c>
      <c r="G289" s="10">
        <v>48</v>
      </c>
      <c r="H289" s="10">
        <v>4</v>
      </c>
      <c r="I289" s="10">
        <v>10</v>
      </c>
      <c r="K289" s="10">
        <v>5</v>
      </c>
      <c r="N289" s="16">
        <v>2</v>
      </c>
      <c r="O289" s="16">
        <v>1</v>
      </c>
      <c r="Q289" s="16">
        <v>6</v>
      </c>
      <c r="S289" s="16" t="s">
        <v>556</v>
      </c>
      <c r="T289" s="5" t="s">
        <v>63</v>
      </c>
      <c r="U289" s="5" t="s">
        <v>800</v>
      </c>
      <c r="V289" s="34" t="s">
        <v>809</v>
      </c>
      <c r="W289" s="3">
        <v>0.50486111111111109</v>
      </c>
      <c r="X289" s="3">
        <v>0.51736111111111105</v>
      </c>
      <c r="Y289" s="5">
        <v>1</v>
      </c>
      <c r="Z289" s="33" t="s">
        <v>29</v>
      </c>
      <c r="AA289" s="5">
        <v>1</v>
      </c>
      <c r="AB289" s="5" t="s">
        <v>75</v>
      </c>
      <c r="AC289" s="5">
        <v>4</v>
      </c>
      <c r="AD289" s="5" t="s">
        <v>141</v>
      </c>
      <c r="AE289" s="5" t="s">
        <v>28</v>
      </c>
      <c r="AF289" s="5" t="s">
        <v>28</v>
      </c>
      <c r="AG289" s="3">
        <v>0.50347222222222221</v>
      </c>
      <c r="AH289" s="5" t="s">
        <v>438</v>
      </c>
      <c r="AI289" s="5" t="s">
        <v>141</v>
      </c>
      <c r="AJ289" s="13" t="s">
        <v>801</v>
      </c>
    </row>
    <row r="290" spans="1:37" x14ac:dyDescent="0.25">
      <c r="A290" s="1">
        <v>3</v>
      </c>
      <c r="B290" s="120">
        <v>43120</v>
      </c>
      <c r="C290" s="2">
        <v>13</v>
      </c>
      <c r="D290" s="10">
        <v>20</v>
      </c>
      <c r="E290" s="10">
        <v>14</v>
      </c>
      <c r="G290" s="10">
        <v>33</v>
      </c>
      <c r="H290" s="10">
        <v>4</v>
      </c>
      <c r="I290" s="10">
        <v>8</v>
      </c>
      <c r="J290" s="10">
        <v>3</v>
      </c>
      <c r="K290" s="10">
        <v>7</v>
      </c>
      <c r="N290" s="16">
        <v>4</v>
      </c>
      <c r="Q290" s="16">
        <v>1</v>
      </c>
      <c r="S290" s="16" t="s">
        <v>486</v>
      </c>
      <c r="T290" s="5" t="s">
        <v>63</v>
      </c>
      <c r="U290" s="5" t="s">
        <v>802</v>
      </c>
      <c r="V290" s="34" t="s">
        <v>810</v>
      </c>
      <c r="W290" s="3">
        <v>0.52500000000000002</v>
      </c>
      <c r="X290" s="3">
        <v>0.54375000000000007</v>
      </c>
      <c r="Y290" s="5">
        <v>2</v>
      </c>
      <c r="Z290" s="33" t="s">
        <v>29</v>
      </c>
      <c r="AA290" s="5">
        <v>2</v>
      </c>
      <c r="AB290" s="5" t="s">
        <v>75</v>
      </c>
      <c r="AC290" s="5">
        <v>8</v>
      </c>
      <c r="AD290" s="5" t="s">
        <v>27</v>
      </c>
      <c r="AE290" s="5" t="s">
        <v>28</v>
      </c>
      <c r="AF290" s="5" t="s">
        <v>28</v>
      </c>
      <c r="AG290" s="3">
        <v>0.50347222222222221</v>
      </c>
      <c r="AH290" s="5" t="s">
        <v>438</v>
      </c>
      <c r="AI290" s="5" t="s">
        <v>141</v>
      </c>
      <c r="AJ290" s="13" t="s">
        <v>803</v>
      </c>
    </row>
    <row r="291" spans="1:37" x14ac:dyDescent="0.25">
      <c r="A291" s="1">
        <v>3</v>
      </c>
      <c r="B291" s="120">
        <v>43120</v>
      </c>
      <c r="C291" s="2">
        <v>13</v>
      </c>
      <c r="D291" s="10">
        <v>2</v>
      </c>
      <c r="E291" s="10">
        <v>1</v>
      </c>
      <c r="G291" s="10">
        <v>3</v>
      </c>
      <c r="I291" s="10">
        <v>2</v>
      </c>
      <c r="K291" s="10">
        <v>2</v>
      </c>
      <c r="N291" s="16">
        <v>1</v>
      </c>
      <c r="T291" s="5" t="s">
        <v>63</v>
      </c>
      <c r="U291" s="5" t="s">
        <v>804</v>
      </c>
      <c r="V291" s="34" t="s">
        <v>811</v>
      </c>
      <c r="W291" s="3">
        <v>0.54513888888888895</v>
      </c>
      <c r="X291" s="3">
        <v>0.5541666666666667</v>
      </c>
      <c r="Y291" s="5">
        <v>2</v>
      </c>
      <c r="Z291" s="33" t="s">
        <v>29</v>
      </c>
      <c r="AA291" s="5">
        <v>2</v>
      </c>
      <c r="AB291" s="5" t="s">
        <v>75</v>
      </c>
      <c r="AC291" s="5">
        <v>4</v>
      </c>
      <c r="AD291" s="5" t="s">
        <v>141</v>
      </c>
      <c r="AE291" s="5" t="s">
        <v>28</v>
      </c>
      <c r="AF291" s="5" t="s">
        <v>28</v>
      </c>
      <c r="AG291" s="3">
        <v>0.50347222222222221</v>
      </c>
      <c r="AH291" s="5" t="s">
        <v>438</v>
      </c>
      <c r="AI291" s="5" t="s">
        <v>27</v>
      </c>
    </row>
    <row r="292" spans="1:37" s="26" customFormat="1" x14ac:dyDescent="0.25">
      <c r="A292" s="58">
        <v>3</v>
      </c>
      <c r="B292" s="121">
        <v>43120</v>
      </c>
      <c r="C292" s="20">
        <v>14</v>
      </c>
      <c r="D292" s="70">
        <v>280</v>
      </c>
      <c r="E292" s="70">
        <v>99</v>
      </c>
      <c r="F292" s="70"/>
      <c r="G292" s="70">
        <v>2</v>
      </c>
      <c r="H292" s="70">
        <v>1</v>
      </c>
      <c r="I292" s="70">
        <v>6</v>
      </c>
      <c r="J292" s="70"/>
      <c r="K292" s="70">
        <v>1</v>
      </c>
      <c r="L292" s="69"/>
      <c r="M292" s="69"/>
      <c r="N292" s="69"/>
      <c r="O292" s="69"/>
      <c r="P292" s="69"/>
      <c r="Q292" s="69"/>
      <c r="R292" s="52"/>
      <c r="S292" s="52"/>
      <c r="T292" s="14" t="s">
        <v>91</v>
      </c>
      <c r="U292" s="14" t="s">
        <v>276</v>
      </c>
      <c r="V292" s="25" t="s">
        <v>277</v>
      </c>
      <c r="W292" s="67">
        <v>0.35416666666666669</v>
      </c>
      <c r="X292" s="67">
        <v>0.38541666666666669</v>
      </c>
      <c r="Y292" s="14">
        <v>1</v>
      </c>
      <c r="Z292" s="33" t="s">
        <v>29</v>
      </c>
      <c r="AA292" s="33">
        <v>1</v>
      </c>
      <c r="AB292" s="115" t="s">
        <v>75</v>
      </c>
      <c r="AC292" s="33">
        <v>4</v>
      </c>
      <c r="AD292" s="33" t="s">
        <v>27</v>
      </c>
      <c r="AE292" s="33" t="s">
        <v>28</v>
      </c>
      <c r="AF292" s="14" t="s">
        <v>28</v>
      </c>
      <c r="AG292" s="3">
        <v>0.50347222222222199</v>
      </c>
      <c r="AH292" s="33" t="s">
        <v>445</v>
      </c>
      <c r="AI292" s="14" t="s">
        <v>141</v>
      </c>
      <c r="AJ292" s="33" t="s">
        <v>796</v>
      </c>
      <c r="AK292" s="33"/>
    </row>
    <row r="293" spans="1:37" s="26" customFormat="1" x14ac:dyDescent="0.25">
      <c r="A293" s="58">
        <v>3</v>
      </c>
      <c r="B293" s="121">
        <v>43120</v>
      </c>
      <c r="C293" s="20">
        <v>14</v>
      </c>
      <c r="D293" s="70">
        <v>1</v>
      </c>
      <c r="E293" s="70">
        <v>5</v>
      </c>
      <c r="F293" s="72"/>
      <c r="G293" s="70">
        <v>19</v>
      </c>
      <c r="H293" s="72"/>
      <c r="I293" s="70">
        <v>9</v>
      </c>
      <c r="J293" s="70"/>
      <c r="K293" s="70"/>
      <c r="L293" s="69"/>
      <c r="M293" s="69"/>
      <c r="N293" s="69"/>
      <c r="O293" s="69"/>
      <c r="P293" s="69"/>
      <c r="Q293" s="69">
        <v>2</v>
      </c>
      <c r="R293" s="52"/>
      <c r="S293" s="52"/>
      <c r="T293" s="14" t="s">
        <v>91</v>
      </c>
      <c r="U293" s="14" t="s">
        <v>274</v>
      </c>
      <c r="V293" s="25" t="s">
        <v>498</v>
      </c>
      <c r="W293" s="67">
        <v>0.3888888888888889</v>
      </c>
      <c r="X293" s="67">
        <v>0.41319444444444442</v>
      </c>
      <c r="Y293" s="14">
        <v>1</v>
      </c>
      <c r="Z293" s="33" t="s">
        <v>29</v>
      </c>
      <c r="AA293" s="33">
        <v>1</v>
      </c>
      <c r="AB293" s="115" t="s">
        <v>75</v>
      </c>
      <c r="AC293" s="33">
        <v>4</v>
      </c>
      <c r="AD293" s="33" t="s">
        <v>27</v>
      </c>
      <c r="AE293" s="33" t="s">
        <v>28</v>
      </c>
      <c r="AF293" s="14" t="s">
        <v>28</v>
      </c>
      <c r="AG293" s="3">
        <v>0.50347222222222199</v>
      </c>
      <c r="AH293" s="33" t="s">
        <v>445</v>
      </c>
      <c r="AI293" s="14" t="s">
        <v>27</v>
      </c>
      <c r="AJ293" s="66"/>
      <c r="AK293" s="33"/>
    </row>
    <row r="294" spans="1:37" x14ac:dyDescent="0.25">
      <c r="A294" s="58">
        <v>3</v>
      </c>
      <c r="B294" s="121">
        <v>43120</v>
      </c>
      <c r="C294" s="20">
        <v>14</v>
      </c>
      <c r="D294" s="70"/>
      <c r="E294" s="70">
        <v>1</v>
      </c>
      <c r="F294" s="70"/>
      <c r="G294" s="70">
        <v>3</v>
      </c>
      <c r="H294" s="70"/>
      <c r="I294" s="70">
        <v>1</v>
      </c>
      <c r="J294" s="70"/>
      <c r="K294" s="70"/>
      <c r="L294" s="69"/>
      <c r="M294" s="69"/>
      <c r="N294" s="69"/>
      <c r="O294" s="69"/>
      <c r="P294" s="69"/>
      <c r="Q294" s="69"/>
      <c r="R294" s="52"/>
      <c r="S294" s="52"/>
      <c r="T294" s="14" t="s">
        <v>91</v>
      </c>
      <c r="U294" s="14" t="s">
        <v>272</v>
      </c>
      <c r="V294" s="25" t="s">
        <v>273</v>
      </c>
      <c r="W294" s="67">
        <v>0.4201388888888889</v>
      </c>
      <c r="X294" s="67">
        <v>0.4375</v>
      </c>
      <c r="Y294" s="14">
        <v>1</v>
      </c>
      <c r="Z294" s="33" t="s">
        <v>29</v>
      </c>
      <c r="AA294" s="33">
        <v>2</v>
      </c>
      <c r="AB294" s="115" t="s">
        <v>75</v>
      </c>
      <c r="AC294" s="33">
        <v>4</v>
      </c>
      <c r="AD294" s="33" t="s">
        <v>27</v>
      </c>
      <c r="AE294" s="33" t="s">
        <v>28</v>
      </c>
      <c r="AF294" s="14" t="s">
        <v>28</v>
      </c>
      <c r="AG294" s="3">
        <v>0.50347222222222199</v>
      </c>
      <c r="AH294" s="33" t="s">
        <v>445</v>
      </c>
      <c r="AI294" s="14" t="s">
        <v>27</v>
      </c>
      <c r="AJ294" s="33"/>
      <c r="AK294" s="33"/>
    </row>
    <row r="295" spans="1:37" x14ac:dyDescent="0.25">
      <c r="A295" s="58">
        <v>3</v>
      </c>
      <c r="B295" s="121">
        <v>43120</v>
      </c>
      <c r="C295" s="20">
        <v>14</v>
      </c>
      <c r="D295" s="70"/>
      <c r="E295" s="70">
        <v>8</v>
      </c>
      <c r="F295" s="70"/>
      <c r="G295" s="70">
        <v>4</v>
      </c>
      <c r="H295" s="70"/>
      <c r="I295" s="70"/>
      <c r="J295" s="70"/>
      <c r="K295" s="70"/>
      <c r="L295" s="69"/>
      <c r="M295" s="69"/>
      <c r="N295" s="69"/>
      <c r="O295" s="69"/>
      <c r="P295" s="69"/>
      <c r="Q295" s="69"/>
      <c r="R295" s="52"/>
      <c r="S295" s="52"/>
      <c r="T295" s="14" t="s">
        <v>91</v>
      </c>
      <c r="U295" s="14" t="s">
        <v>499</v>
      </c>
      <c r="V295" s="25" t="s">
        <v>500</v>
      </c>
      <c r="W295" s="67">
        <v>0.45833333333333331</v>
      </c>
      <c r="X295" s="67">
        <v>0.5</v>
      </c>
      <c r="Y295" s="14">
        <v>2</v>
      </c>
      <c r="Z295" s="33" t="s">
        <v>29</v>
      </c>
      <c r="AA295" s="33">
        <v>2</v>
      </c>
      <c r="AB295" s="115" t="s">
        <v>26</v>
      </c>
      <c r="AC295" s="33">
        <v>4</v>
      </c>
      <c r="AD295" s="33" t="s">
        <v>27</v>
      </c>
      <c r="AE295" s="33" t="s">
        <v>28</v>
      </c>
      <c r="AF295" s="14" t="s">
        <v>28</v>
      </c>
      <c r="AG295" s="3">
        <v>0.50347222222222199</v>
      </c>
      <c r="AH295" s="33" t="s">
        <v>445</v>
      </c>
      <c r="AI295" s="14" t="s">
        <v>27</v>
      </c>
      <c r="AJ295" s="33"/>
      <c r="AK295" s="33"/>
    </row>
    <row r="296" spans="1:37" x14ac:dyDescent="0.25">
      <c r="A296" s="1">
        <v>3</v>
      </c>
      <c r="B296" s="120">
        <v>43120</v>
      </c>
      <c r="C296" s="2">
        <v>15</v>
      </c>
      <c r="D296" s="27">
        <v>22</v>
      </c>
      <c r="E296" s="10">
        <v>17</v>
      </c>
      <c r="F296" s="27">
        <v>9</v>
      </c>
      <c r="G296" s="10">
        <v>1</v>
      </c>
      <c r="H296" s="27">
        <v>16</v>
      </c>
      <c r="I296" s="10">
        <v>4</v>
      </c>
      <c r="K296" s="10">
        <v>2</v>
      </c>
      <c r="Q296" s="16">
        <v>1</v>
      </c>
      <c r="T296" s="5" t="s">
        <v>24</v>
      </c>
      <c r="U296" s="5" t="s">
        <v>433</v>
      </c>
      <c r="V296" s="34" t="s">
        <v>768</v>
      </c>
      <c r="W296" s="3">
        <v>0.3659722222222222</v>
      </c>
      <c r="X296" s="3">
        <v>0.4152777777777778</v>
      </c>
      <c r="Y296" s="5" t="s">
        <v>527</v>
      </c>
      <c r="Z296" s="5" t="s">
        <v>29</v>
      </c>
      <c r="AA296" s="5">
        <v>2</v>
      </c>
      <c r="AB296" s="5" t="s">
        <v>26</v>
      </c>
      <c r="AC296" s="5">
        <v>6</v>
      </c>
      <c r="AD296" s="5" t="s">
        <v>769</v>
      </c>
      <c r="AE296" s="5" t="s">
        <v>31</v>
      </c>
      <c r="AF296" s="111">
        <v>0.5</v>
      </c>
      <c r="AG296" s="3">
        <v>0.50347222222222199</v>
      </c>
      <c r="AH296" s="5" t="s">
        <v>445</v>
      </c>
      <c r="AI296" s="5" t="s">
        <v>27</v>
      </c>
      <c r="AK296" s="32" t="s">
        <v>770</v>
      </c>
    </row>
    <row r="297" spans="1:37" x14ac:dyDescent="0.25">
      <c r="A297" s="1">
        <v>3</v>
      </c>
      <c r="B297" s="120">
        <v>43120</v>
      </c>
      <c r="C297" s="2">
        <v>15</v>
      </c>
      <c r="D297" s="10">
        <v>4</v>
      </c>
      <c r="E297" s="10">
        <v>8</v>
      </c>
      <c r="G297" s="10">
        <v>6</v>
      </c>
      <c r="H297" s="10">
        <v>10</v>
      </c>
      <c r="I297" s="10">
        <v>7</v>
      </c>
      <c r="K297" s="10">
        <v>4</v>
      </c>
      <c r="T297" s="5" t="s">
        <v>24</v>
      </c>
      <c r="U297" s="5" t="s">
        <v>771</v>
      </c>
      <c r="V297" s="34" t="s">
        <v>772</v>
      </c>
      <c r="W297" s="3">
        <v>0.42777777777777781</v>
      </c>
      <c r="X297" s="3">
        <v>0.43402777777777773</v>
      </c>
      <c r="Y297" s="5" t="s">
        <v>532</v>
      </c>
      <c r="Z297" s="5" t="s">
        <v>29</v>
      </c>
      <c r="AA297" s="5">
        <v>2</v>
      </c>
      <c r="AB297" s="5" t="s">
        <v>75</v>
      </c>
      <c r="AC297" s="5">
        <v>4</v>
      </c>
      <c r="AD297" s="5" t="s">
        <v>27</v>
      </c>
      <c r="AE297" s="5" t="s">
        <v>28</v>
      </c>
      <c r="AF297" s="5" t="s">
        <v>28</v>
      </c>
      <c r="AG297" s="3">
        <v>0.50347222222222199</v>
      </c>
      <c r="AH297" s="5" t="s">
        <v>445</v>
      </c>
      <c r="AI297" s="5" t="s">
        <v>27</v>
      </c>
    </row>
    <row r="298" spans="1:37" x14ac:dyDescent="0.25">
      <c r="A298" s="1">
        <v>3</v>
      </c>
      <c r="B298" s="120">
        <v>43120</v>
      </c>
      <c r="C298" s="2">
        <v>15</v>
      </c>
      <c r="D298" s="10">
        <v>4</v>
      </c>
      <c r="E298" s="10">
        <v>16</v>
      </c>
      <c r="G298" s="10">
        <v>31</v>
      </c>
      <c r="H298" s="10">
        <v>3</v>
      </c>
      <c r="I298" s="10">
        <v>9</v>
      </c>
      <c r="K298" s="10">
        <v>15</v>
      </c>
      <c r="T298" s="5" t="s">
        <v>24</v>
      </c>
      <c r="U298" s="5" t="s">
        <v>418</v>
      </c>
      <c r="V298" s="34" t="s">
        <v>778</v>
      </c>
      <c r="W298" s="3">
        <v>0.53749999999999998</v>
      </c>
      <c r="X298" s="3">
        <v>0.55625000000000002</v>
      </c>
      <c r="Y298" s="5">
        <v>1</v>
      </c>
      <c r="Z298" s="5" t="s">
        <v>29</v>
      </c>
      <c r="AA298" s="5">
        <v>1</v>
      </c>
      <c r="AB298" s="5" t="s">
        <v>587</v>
      </c>
      <c r="AC298" s="5">
        <v>7</v>
      </c>
      <c r="AD298" s="5" t="s">
        <v>27</v>
      </c>
      <c r="AE298" s="5" t="s">
        <v>31</v>
      </c>
      <c r="AF298" s="111">
        <v>0.5</v>
      </c>
      <c r="AG298" s="3">
        <v>0.50347222222222199</v>
      </c>
      <c r="AH298" s="5" t="s">
        <v>546</v>
      </c>
      <c r="AI298" s="5" t="s">
        <v>27</v>
      </c>
    </row>
    <row r="299" spans="1:37" x14ac:dyDescent="0.25">
      <c r="A299" s="58">
        <v>3</v>
      </c>
      <c r="B299" s="121">
        <v>43120</v>
      </c>
      <c r="C299" s="20">
        <v>15</v>
      </c>
      <c r="D299" s="70"/>
      <c r="E299" s="70">
        <v>18</v>
      </c>
      <c r="F299" s="70"/>
      <c r="G299" s="70"/>
      <c r="H299" s="70">
        <v>8</v>
      </c>
      <c r="I299" s="70">
        <v>7</v>
      </c>
      <c r="J299" s="70"/>
      <c r="K299" s="70"/>
      <c r="L299" s="69"/>
      <c r="M299" s="69"/>
      <c r="N299" s="69"/>
      <c r="O299" s="69"/>
      <c r="P299" s="69"/>
      <c r="Q299" s="69"/>
      <c r="R299" s="52"/>
      <c r="S299" s="52"/>
      <c r="T299" s="14" t="s">
        <v>91</v>
      </c>
      <c r="U299" s="14" t="s">
        <v>499</v>
      </c>
      <c r="V299" s="25" t="s">
        <v>500</v>
      </c>
      <c r="W299" s="67">
        <v>0.45833333333333331</v>
      </c>
      <c r="X299" s="67">
        <v>0.5</v>
      </c>
      <c r="Y299" s="14">
        <v>2</v>
      </c>
      <c r="Z299" s="33" t="s">
        <v>29</v>
      </c>
      <c r="AA299" s="33">
        <v>2</v>
      </c>
      <c r="AB299" s="115" t="s">
        <v>26</v>
      </c>
      <c r="AC299" s="33">
        <v>4</v>
      </c>
      <c r="AD299" s="33" t="s">
        <v>27</v>
      </c>
      <c r="AE299" s="33" t="s">
        <v>28</v>
      </c>
      <c r="AF299" s="14" t="s">
        <v>28</v>
      </c>
      <c r="AG299" s="3">
        <v>0.50347222222222199</v>
      </c>
      <c r="AH299" s="33" t="s">
        <v>445</v>
      </c>
      <c r="AI299" s="14" t="s">
        <v>27</v>
      </c>
      <c r="AJ299" s="33"/>
      <c r="AK299" s="33"/>
    </row>
    <row r="300" spans="1:37" x14ac:dyDescent="0.25">
      <c r="A300" s="58">
        <v>3</v>
      </c>
      <c r="B300" s="121">
        <v>43120</v>
      </c>
      <c r="C300" s="20">
        <v>15</v>
      </c>
      <c r="D300" s="37">
        <v>36</v>
      </c>
      <c r="E300" s="37">
        <v>2</v>
      </c>
      <c r="F300" s="37"/>
      <c r="G300" s="37"/>
      <c r="H300" s="37">
        <v>2</v>
      </c>
      <c r="I300" s="70">
        <v>12</v>
      </c>
      <c r="J300" s="70"/>
      <c r="K300" s="37"/>
      <c r="L300" s="52"/>
      <c r="M300" s="52"/>
      <c r="N300" s="52"/>
      <c r="O300" s="52"/>
      <c r="P300" s="52"/>
      <c r="Q300" s="52">
        <v>6</v>
      </c>
      <c r="R300" s="52"/>
      <c r="S300" s="52"/>
      <c r="T300" s="14" t="s">
        <v>91</v>
      </c>
      <c r="U300" s="14" t="s">
        <v>267</v>
      </c>
      <c r="V300" s="25" t="s">
        <v>268</v>
      </c>
      <c r="W300" s="67">
        <v>0.51041666666666663</v>
      </c>
      <c r="X300" s="67">
        <v>0.52083333333333337</v>
      </c>
      <c r="Y300" s="14">
        <v>2</v>
      </c>
      <c r="Z300" s="33" t="s">
        <v>29</v>
      </c>
      <c r="AA300" s="33">
        <v>2</v>
      </c>
      <c r="AB300" s="115" t="s">
        <v>26</v>
      </c>
      <c r="AC300" s="33">
        <v>4</v>
      </c>
      <c r="AD300" s="33" t="s">
        <v>27</v>
      </c>
      <c r="AE300" s="33" t="s">
        <v>28</v>
      </c>
      <c r="AF300" s="14" t="s">
        <v>28</v>
      </c>
      <c r="AG300" s="3">
        <v>0.50347222222222199</v>
      </c>
      <c r="AH300" s="33" t="s">
        <v>445</v>
      </c>
      <c r="AI300" s="14" t="s">
        <v>27</v>
      </c>
      <c r="AJ300" s="33"/>
      <c r="AK300" s="33"/>
    </row>
    <row r="301" spans="1:37" x14ac:dyDescent="0.25">
      <c r="A301" s="1">
        <v>3</v>
      </c>
      <c r="B301" s="120">
        <v>43120</v>
      </c>
      <c r="C301" s="2">
        <v>15</v>
      </c>
      <c r="D301" s="10">
        <v>285</v>
      </c>
      <c r="E301" s="10">
        <v>101</v>
      </c>
      <c r="F301" s="10">
        <v>118</v>
      </c>
      <c r="G301" s="10">
        <v>20</v>
      </c>
      <c r="H301" s="10">
        <v>104</v>
      </c>
      <c r="I301" s="10">
        <v>37</v>
      </c>
      <c r="J301" s="10">
        <v>15</v>
      </c>
      <c r="K301" s="10">
        <v>19</v>
      </c>
      <c r="M301" s="16">
        <v>2</v>
      </c>
      <c r="O301" s="16">
        <v>4</v>
      </c>
      <c r="Q301" s="16">
        <v>10</v>
      </c>
      <c r="T301" s="5" t="s">
        <v>63</v>
      </c>
      <c r="U301" s="5" t="s">
        <v>797</v>
      </c>
      <c r="V301" s="34" t="s">
        <v>806</v>
      </c>
      <c r="W301" s="3">
        <v>0.36458333333333331</v>
      </c>
      <c r="X301" s="3">
        <v>0.4201388888888889</v>
      </c>
      <c r="Y301" s="108" t="s">
        <v>55</v>
      </c>
      <c r="Z301" s="33" t="s">
        <v>29</v>
      </c>
      <c r="AA301" s="5">
        <v>2</v>
      </c>
      <c r="AB301" s="5" t="s">
        <v>33</v>
      </c>
      <c r="AC301" s="5">
        <v>2</v>
      </c>
      <c r="AD301" s="5" t="s">
        <v>141</v>
      </c>
      <c r="AE301" s="5" t="s">
        <v>28</v>
      </c>
      <c r="AF301" s="5" t="s">
        <v>28</v>
      </c>
      <c r="AG301" s="3">
        <v>0.50347222222222221</v>
      </c>
      <c r="AH301" s="5" t="s">
        <v>445</v>
      </c>
      <c r="AI301" s="5" t="s">
        <v>141</v>
      </c>
      <c r="AJ301" s="13" t="s">
        <v>813</v>
      </c>
    </row>
    <row r="302" spans="1:37" x14ac:dyDescent="0.25">
      <c r="A302" s="1">
        <v>3</v>
      </c>
      <c r="B302" s="120">
        <v>43120</v>
      </c>
      <c r="C302" s="2">
        <v>15</v>
      </c>
      <c r="D302" s="10">
        <v>6</v>
      </c>
      <c r="E302" s="10">
        <v>16</v>
      </c>
      <c r="G302" s="10">
        <v>18</v>
      </c>
      <c r="H302" s="10">
        <v>2</v>
      </c>
      <c r="I302" s="10">
        <v>1</v>
      </c>
      <c r="K302" s="10">
        <v>6</v>
      </c>
      <c r="T302" s="5" t="s">
        <v>63</v>
      </c>
      <c r="U302" s="5" t="s">
        <v>293</v>
      </c>
      <c r="V302" s="34" t="s">
        <v>807</v>
      </c>
      <c r="W302" s="3">
        <v>0.45</v>
      </c>
      <c r="X302" s="3">
        <v>0.45833333333333331</v>
      </c>
      <c r="Y302" s="5">
        <v>2</v>
      </c>
      <c r="Z302" s="33" t="s">
        <v>29</v>
      </c>
      <c r="AA302" s="5">
        <v>2</v>
      </c>
      <c r="AB302" s="5" t="s">
        <v>75</v>
      </c>
      <c r="AC302" s="5">
        <v>2</v>
      </c>
      <c r="AD302" s="5" t="s">
        <v>141</v>
      </c>
      <c r="AE302" s="5" t="s">
        <v>28</v>
      </c>
      <c r="AF302" s="5" t="s">
        <v>28</v>
      </c>
      <c r="AG302" s="3">
        <v>0.50347222222222221</v>
      </c>
      <c r="AH302" s="5" t="s">
        <v>546</v>
      </c>
      <c r="AI302" s="5" t="s">
        <v>141</v>
      </c>
    </row>
    <row r="303" spans="1:37" x14ac:dyDescent="0.25">
      <c r="A303" s="1">
        <v>3</v>
      </c>
      <c r="B303" s="120">
        <v>43125</v>
      </c>
      <c r="C303" s="2">
        <v>15</v>
      </c>
      <c r="D303" s="10">
        <v>3</v>
      </c>
      <c r="E303" s="10">
        <v>6</v>
      </c>
      <c r="G303" s="10">
        <v>7</v>
      </c>
      <c r="H303" s="10">
        <v>2</v>
      </c>
      <c r="I303" s="10">
        <v>16</v>
      </c>
      <c r="K303" s="10">
        <v>3</v>
      </c>
      <c r="T303" s="5" t="s">
        <v>63</v>
      </c>
      <c r="U303" s="5" t="s">
        <v>449</v>
      </c>
      <c r="V303" s="34" t="s">
        <v>284</v>
      </c>
      <c r="W303" s="3">
        <v>0.37847222222222227</v>
      </c>
      <c r="X303" s="3">
        <v>0.3923611111111111</v>
      </c>
      <c r="Y303" s="5">
        <v>1</v>
      </c>
      <c r="Z303" s="33" t="s">
        <v>29</v>
      </c>
      <c r="AA303" s="5">
        <v>1</v>
      </c>
      <c r="AB303" s="5" t="s">
        <v>75</v>
      </c>
      <c r="AC303" s="5">
        <v>7</v>
      </c>
      <c r="AD303" s="5" t="s">
        <v>141</v>
      </c>
      <c r="AE303" s="5" t="s">
        <v>28</v>
      </c>
      <c r="AF303" s="5" t="s">
        <v>28</v>
      </c>
      <c r="AG303" s="3">
        <v>0.67499999999999993</v>
      </c>
      <c r="AH303" s="5" t="s">
        <v>438</v>
      </c>
      <c r="AI303" s="5" t="s">
        <v>141</v>
      </c>
    </row>
    <row r="304" spans="1:37" x14ac:dyDescent="0.25">
      <c r="A304" s="2">
        <v>3</v>
      </c>
      <c r="B304" s="120">
        <v>43111</v>
      </c>
      <c r="C304" s="2">
        <v>16</v>
      </c>
      <c r="D304" s="10">
        <v>120</v>
      </c>
      <c r="E304" s="10">
        <v>19</v>
      </c>
      <c r="G304" s="10">
        <v>2</v>
      </c>
      <c r="H304" s="10">
        <v>25</v>
      </c>
      <c r="I304" s="10">
        <v>54</v>
      </c>
      <c r="K304" s="10">
        <v>1</v>
      </c>
      <c r="O304" s="16">
        <v>2</v>
      </c>
      <c r="T304" s="5" t="s">
        <v>63</v>
      </c>
      <c r="U304" s="5" t="s">
        <v>161</v>
      </c>
      <c r="V304" s="34" t="s">
        <v>669</v>
      </c>
      <c r="W304" s="3">
        <v>0.37638888888888888</v>
      </c>
      <c r="X304" s="3">
        <v>0.39166666666666666</v>
      </c>
      <c r="Y304" s="5">
        <v>1</v>
      </c>
      <c r="Z304" s="5" t="s">
        <v>29</v>
      </c>
      <c r="AA304" s="5">
        <v>1</v>
      </c>
      <c r="AB304" s="5" t="s">
        <v>145</v>
      </c>
      <c r="AC304" s="5">
        <v>1</v>
      </c>
      <c r="AD304" s="5" t="s">
        <v>27</v>
      </c>
      <c r="AE304" s="5" t="s">
        <v>28</v>
      </c>
      <c r="AF304" s="5" t="s">
        <v>28</v>
      </c>
      <c r="AG304" s="3">
        <v>0.25555555555555559</v>
      </c>
      <c r="AH304" s="5" t="s">
        <v>438</v>
      </c>
      <c r="AI304" s="5" t="s">
        <v>27</v>
      </c>
      <c r="AJ304" s="5" t="s">
        <v>630</v>
      </c>
      <c r="AK304" s="5"/>
    </row>
    <row r="305" spans="1:37" x14ac:dyDescent="0.25">
      <c r="A305" s="2">
        <v>3</v>
      </c>
      <c r="B305" s="120">
        <v>43111</v>
      </c>
      <c r="C305" s="2">
        <v>16</v>
      </c>
      <c r="D305" s="10">
        <v>30</v>
      </c>
      <c r="E305" s="10">
        <v>45</v>
      </c>
      <c r="G305" s="10">
        <v>5</v>
      </c>
      <c r="H305" s="10">
        <v>4</v>
      </c>
      <c r="I305" s="10">
        <v>9</v>
      </c>
      <c r="J305" s="10">
        <v>40</v>
      </c>
      <c r="K305" s="10">
        <v>2</v>
      </c>
      <c r="O305" s="16">
        <v>1</v>
      </c>
      <c r="Q305" s="16">
        <v>15</v>
      </c>
      <c r="T305" s="5" t="s">
        <v>63</v>
      </c>
      <c r="U305" s="5" t="s">
        <v>160</v>
      </c>
      <c r="V305" s="34" t="s">
        <v>458</v>
      </c>
      <c r="W305" s="3">
        <v>0.40833333333333338</v>
      </c>
      <c r="X305" s="3">
        <v>0.42430555555555555</v>
      </c>
      <c r="Y305" s="5">
        <v>1</v>
      </c>
      <c r="Z305" s="5" t="s">
        <v>29</v>
      </c>
      <c r="AA305" s="5">
        <v>1</v>
      </c>
      <c r="AB305" s="5" t="s">
        <v>145</v>
      </c>
      <c r="AC305" s="5">
        <v>1</v>
      </c>
      <c r="AD305" s="5" t="s">
        <v>27</v>
      </c>
      <c r="AE305" s="5" t="s">
        <v>28</v>
      </c>
      <c r="AF305" s="5" t="s">
        <v>28</v>
      </c>
      <c r="AG305" s="3">
        <v>0.25555555555555559</v>
      </c>
      <c r="AH305" s="5" t="s">
        <v>438</v>
      </c>
      <c r="AI305" s="5" t="s">
        <v>27</v>
      </c>
      <c r="AJ305" s="5" t="s">
        <v>631</v>
      </c>
      <c r="AK305" s="5"/>
    </row>
    <row r="306" spans="1:37" x14ac:dyDescent="0.25">
      <c r="A306" s="2">
        <v>3</v>
      </c>
      <c r="B306" s="120">
        <v>43111</v>
      </c>
      <c r="C306" s="2">
        <v>16</v>
      </c>
      <c r="D306" s="27">
        <v>45</v>
      </c>
      <c r="E306" s="10">
        <v>41</v>
      </c>
      <c r="F306" s="10">
        <v>4</v>
      </c>
      <c r="G306" s="10">
        <v>1</v>
      </c>
      <c r="H306" s="10">
        <v>18</v>
      </c>
      <c r="I306" s="10">
        <v>6</v>
      </c>
      <c r="J306" s="10">
        <v>19</v>
      </c>
      <c r="Q306" s="16">
        <v>40</v>
      </c>
      <c r="T306" s="5" t="s">
        <v>63</v>
      </c>
      <c r="U306" s="5" t="s">
        <v>158</v>
      </c>
      <c r="V306" s="34" t="s">
        <v>457</v>
      </c>
      <c r="W306" s="3">
        <v>0.43333333333333335</v>
      </c>
      <c r="X306" s="3">
        <v>0.44444444444444442</v>
      </c>
      <c r="Y306" s="5">
        <v>1</v>
      </c>
      <c r="Z306" s="5" t="s">
        <v>29</v>
      </c>
      <c r="AA306" s="108">
        <v>1</v>
      </c>
      <c r="AB306" s="5" t="s">
        <v>145</v>
      </c>
      <c r="AC306" s="5">
        <v>0</v>
      </c>
      <c r="AD306" s="5" t="s">
        <v>27</v>
      </c>
      <c r="AE306" s="5" t="s">
        <v>28</v>
      </c>
      <c r="AF306" s="5" t="s">
        <v>28</v>
      </c>
      <c r="AG306" s="3">
        <v>0.25555555555555559</v>
      </c>
      <c r="AH306" s="5" t="s">
        <v>438</v>
      </c>
      <c r="AI306" s="5" t="s">
        <v>141</v>
      </c>
      <c r="AJ306" s="14" t="s">
        <v>637</v>
      </c>
      <c r="AK306" s="31" t="s">
        <v>750</v>
      </c>
    </row>
    <row r="307" spans="1:37" x14ac:dyDescent="0.25">
      <c r="A307" s="2">
        <v>3</v>
      </c>
      <c r="B307" s="120">
        <v>43111</v>
      </c>
      <c r="C307" s="2">
        <v>16</v>
      </c>
      <c r="D307" s="10">
        <v>12</v>
      </c>
      <c r="E307" s="10">
        <v>14</v>
      </c>
      <c r="G307" s="10">
        <v>2</v>
      </c>
      <c r="H307" s="10">
        <v>35</v>
      </c>
      <c r="I307" s="10">
        <v>15</v>
      </c>
      <c r="K307" s="10">
        <v>2</v>
      </c>
      <c r="T307" s="5" t="s">
        <v>63</v>
      </c>
      <c r="U307" s="5" t="s">
        <v>447</v>
      </c>
      <c r="V307" s="34" t="s">
        <v>456</v>
      </c>
      <c r="W307" s="3">
        <v>0.45694444444444443</v>
      </c>
      <c r="X307" s="3">
        <v>0.46388888888888885</v>
      </c>
      <c r="Y307" s="5">
        <v>1</v>
      </c>
      <c r="Z307" s="5" t="s">
        <v>29</v>
      </c>
      <c r="AA307" s="108">
        <v>1</v>
      </c>
      <c r="AB307" s="5" t="s">
        <v>145</v>
      </c>
      <c r="AC307" s="5">
        <v>0</v>
      </c>
      <c r="AD307" s="5" t="s">
        <v>27</v>
      </c>
      <c r="AE307" s="5" t="s">
        <v>28</v>
      </c>
      <c r="AF307" s="5" t="s">
        <v>28</v>
      </c>
      <c r="AG307" s="3">
        <v>0.25555555555555559</v>
      </c>
      <c r="AH307" s="5" t="s">
        <v>438</v>
      </c>
      <c r="AI307" s="5" t="s">
        <v>141</v>
      </c>
      <c r="AJ307" s="14" t="s">
        <v>638</v>
      </c>
      <c r="AK307" s="5"/>
    </row>
    <row r="308" spans="1:37" x14ac:dyDescent="0.25">
      <c r="A308" s="2">
        <v>3</v>
      </c>
      <c r="B308" s="120">
        <v>43111</v>
      </c>
      <c r="C308" s="2">
        <v>16</v>
      </c>
      <c r="D308" s="10">
        <v>55</v>
      </c>
      <c r="E308" s="10">
        <v>64</v>
      </c>
      <c r="H308" s="27">
        <v>1</v>
      </c>
      <c r="I308" s="10">
        <v>25</v>
      </c>
      <c r="J308" s="10">
        <v>3</v>
      </c>
      <c r="Q308" s="16">
        <v>13</v>
      </c>
      <c r="T308" s="5" t="s">
        <v>24</v>
      </c>
      <c r="U308" s="5" t="s">
        <v>88</v>
      </c>
      <c r="V308" s="34" t="s">
        <v>626</v>
      </c>
      <c r="W308" s="3">
        <v>0.60555555555555551</v>
      </c>
      <c r="X308" s="3">
        <v>0.61388888888888882</v>
      </c>
      <c r="Y308" s="5">
        <v>1</v>
      </c>
      <c r="Z308" s="5" t="s">
        <v>29</v>
      </c>
      <c r="AA308" s="5">
        <v>2</v>
      </c>
      <c r="AB308" s="5" t="s">
        <v>26</v>
      </c>
      <c r="AC308" s="5">
        <v>0</v>
      </c>
      <c r="AD308" s="5" t="s">
        <v>27</v>
      </c>
      <c r="AE308" s="5" t="s">
        <v>34</v>
      </c>
      <c r="AF308" s="111">
        <v>0.1</v>
      </c>
      <c r="AG308" s="3">
        <v>0.25555555555555598</v>
      </c>
      <c r="AH308" s="5" t="s">
        <v>445</v>
      </c>
      <c r="AI308" s="5" t="s">
        <v>1083</v>
      </c>
      <c r="AJ308" s="5"/>
      <c r="AK308" s="31" t="s">
        <v>639</v>
      </c>
    </row>
    <row r="309" spans="1:37" x14ac:dyDescent="0.25">
      <c r="A309" s="58">
        <v>3</v>
      </c>
      <c r="B309" s="121">
        <v>43119</v>
      </c>
      <c r="C309" s="20">
        <v>17</v>
      </c>
      <c r="D309" s="70"/>
      <c r="E309" s="70"/>
      <c r="F309" s="70"/>
      <c r="G309" s="84">
        <v>3</v>
      </c>
      <c r="H309" s="70"/>
      <c r="I309" s="84">
        <v>4</v>
      </c>
      <c r="J309" s="84">
        <v>8</v>
      </c>
      <c r="K309" s="70"/>
      <c r="L309" s="69"/>
      <c r="M309" s="69"/>
      <c r="N309" s="52"/>
      <c r="O309" s="69"/>
      <c r="P309" s="52"/>
      <c r="Q309" s="65"/>
      <c r="R309" s="52"/>
      <c r="S309" s="52"/>
      <c r="T309" s="14" t="s">
        <v>91</v>
      </c>
      <c r="U309" s="14" t="s">
        <v>278</v>
      </c>
      <c r="V309" s="25" t="s">
        <v>793</v>
      </c>
      <c r="W309" s="60" t="s">
        <v>133</v>
      </c>
      <c r="X309" s="60" t="s">
        <v>123</v>
      </c>
      <c r="Y309" s="14">
        <v>2</v>
      </c>
      <c r="Z309" s="33" t="s">
        <v>29</v>
      </c>
      <c r="AA309" s="33">
        <v>4</v>
      </c>
      <c r="AB309" s="115" t="s">
        <v>56</v>
      </c>
      <c r="AC309" s="33">
        <v>8</v>
      </c>
      <c r="AD309" s="33" t="s">
        <v>27</v>
      </c>
      <c r="AE309" s="33" t="s">
        <v>28</v>
      </c>
      <c r="AF309" s="14" t="s">
        <v>28</v>
      </c>
      <c r="AG309" s="60" t="s">
        <v>790</v>
      </c>
      <c r="AH309" s="33" t="s">
        <v>438</v>
      </c>
      <c r="AI309" s="33" t="s">
        <v>27</v>
      </c>
      <c r="AJ309" s="33" t="s">
        <v>794</v>
      </c>
      <c r="AK309" s="32" t="s">
        <v>822</v>
      </c>
    </row>
    <row r="310" spans="1:37" x14ac:dyDescent="0.25">
      <c r="A310" s="1">
        <v>3</v>
      </c>
      <c r="B310" s="120">
        <v>43125</v>
      </c>
      <c r="C310" s="2">
        <v>17</v>
      </c>
      <c r="D310" s="10">
        <v>3</v>
      </c>
      <c r="E310" s="10">
        <v>2</v>
      </c>
      <c r="G310" s="10">
        <v>14</v>
      </c>
      <c r="H310" s="10">
        <v>2</v>
      </c>
      <c r="I310" s="10">
        <v>14</v>
      </c>
      <c r="K310" s="10">
        <v>6</v>
      </c>
      <c r="T310" s="5" t="s">
        <v>63</v>
      </c>
      <c r="U310" s="5" t="s">
        <v>450</v>
      </c>
      <c r="V310" s="34" t="s">
        <v>279</v>
      </c>
      <c r="W310" s="3">
        <v>0.40833333333333338</v>
      </c>
      <c r="X310" s="3">
        <v>0.42638888888888887</v>
      </c>
      <c r="Y310" s="5">
        <v>1</v>
      </c>
      <c r="Z310" s="33" t="s">
        <v>29</v>
      </c>
      <c r="AA310" s="5">
        <v>2</v>
      </c>
      <c r="AB310" s="5" t="s">
        <v>75</v>
      </c>
      <c r="AC310" s="5">
        <v>6</v>
      </c>
      <c r="AD310" s="5" t="s">
        <v>141</v>
      </c>
      <c r="AE310" s="5" t="s">
        <v>28</v>
      </c>
      <c r="AF310" s="5" t="s">
        <v>28</v>
      </c>
      <c r="AG310" s="3">
        <v>0.67499999999999993</v>
      </c>
      <c r="AH310" s="5" t="s">
        <v>1026</v>
      </c>
      <c r="AI310" s="5" t="s">
        <v>141</v>
      </c>
    </row>
    <row r="311" spans="1:37" x14ac:dyDescent="0.25">
      <c r="A311" s="1">
        <v>3</v>
      </c>
      <c r="B311" s="120">
        <v>43125</v>
      </c>
      <c r="C311" s="2">
        <v>17</v>
      </c>
      <c r="E311" s="10">
        <v>7</v>
      </c>
      <c r="G311" s="10">
        <v>7</v>
      </c>
      <c r="H311" s="10">
        <v>1</v>
      </c>
      <c r="I311" s="10">
        <v>14</v>
      </c>
      <c r="K311" s="10">
        <v>1</v>
      </c>
      <c r="O311" s="16">
        <v>1</v>
      </c>
      <c r="T311" s="5" t="s">
        <v>63</v>
      </c>
      <c r="U311" s="5" t="s">
        <v>817</v>
      </c>
      <c r="V311" s="34" t="s">
        <v>862</v>
      </c>
      <c r="W311" s="3">
        <v>0.4680555555555555</v>
      </c>
      <c r="X311" s="3">
        <v>0.47916666666666669</v>
      </c>
      <c r="Y311" s="5">
        <v>1</v>
      </c>
      <c r="Z311" s="33" t="s">
        <v>29</v>
      </c>
      <c r="AA311" s="5">
        <v>1</v>
      </c>
      <c r="AB311" s="5" t="s">
        <v>75</v>
      </c>
      <c r="AC311" s="5">
        <v>4</v>
      </c>
      <c r="AD311" s="5" t="s">
        <v>141</v>
      </c>
      <c r="AE311" s="5" t="s">
        <v>28</v>
      </c>
      <c r="AF311" s="5" t="s">
        <v>28</v>
      </c>
      <c r="AG311" s="3">
        <v>0.67499999999999993</v>
      </c>
      <c r="AH311" s="5" t="s">
        <v>445</v>
      </c>
      <c r="AI311" s="5" t="s">
        <v>141</v>
      </c>
    </row>
    <row r="312" spans="1:37" x14ac:dyDescent="0.25">
      <c r="A312" s="1">
        <v>3</v>
      </c>
      <c r="B312" s="120">
        <v>43125</v>
      </c>
      <c r="C312" s="2">
        <v>17</v>
      </c>
      <c r="D312" s="10">
        <v>9</v>
      </c>
      <c r="E312" s="10">
        <v>5</v>
      </c>
      <c r="G312" s="10">
        <v>2</v>
      </c>
      <c r="H312" s="10">
        <v>3</v>
      </c>
      <c r="I312" s="10">
        <v>1</v>
      </c>
      <c r="K312" s="10">
        <v>1</v>
      </c>
      <c r="T312" s="5" t="s">
        <v>63</v>
      </c>
      <c r="U312" s="5" t="s">
        <v>819</v>
      </c>
      <c r="V312" s="34" t="s">
        <v>266</v>
      </c>
      <c r="W312" s="3">
        <v>0.48819444444444443</v>
      </c>
      <c r="X312" s="3">
        <v>0.5</v>
      </c>
      <c r="Y312" s="5">
        <v>1</v>
      </c>
      <c r="Z312" s="33" t="s">
        <v>29</v>
      </c>
      <c r="AA312" s="5">
        <v>1</v>
      </c>
      <c r="AB312" s="5" t="s">
        <v>75</v>
      </c>
      <c r="AC312" s="5">
        <v>5</v>
      </c>
      <c r="AD312" s="5" t="s">
        <v>141</v>
      </c>
      <c r="AE312" s="5" t="s">
        <v>28</v>
      </c>
      <c r="AF312" s="5" t="s">
        <v>28</v>
      </c>
      <c r="AG312" s="3">
        <v>0.67499999999999993</v>
      </c>
      <c r="AH312" s="5" t="s">
        <v>445</v>
      </c>
      <c r="AI312" s="5" t="s">
        <v>141</v>
      </c>
    </row>
    <row r="313" spans="1:37" x14ac:dyDescent="0.25">
      <c r="A313" s="1">
        <v>3</v>
      </c>
      <c r="B313" s="120">
        <v>43120</v>
      </c>
      <c r="C313" s="2">
        <v>18</v>
      </c>
      <c r="D313" s="10">
        <v>24</v>
      </c>
      <c r="E313" s="10">
        <v>10</v>
      </c>
      <c r="G313" s="10">
        <v>11</v>
      </c>
      <c r="H313" s="10">
        <v>2</v>
      </c>
      <c r="I313" s="10">
        <v>4</v>
      </c>
      <c r="K313" s="10">
        <v>1</v>
      </c>
      <c r="T313" s="5" t="s">
        <v>63</v>
      </c>
      <c r="U313" s="14" t="s">
        <v>805</v>
      </c>
      <c r="V313" s="24" t="s">
        <v>812</v>
      </c>
      <c r="W313" s="3">
        <v>0.60416666666666663</v>
      </c>
      <c r="X313" s="3">
        <v>0.61458333333333337</v>
      </c>
      <c r="Y313" s="5">
        <v>2</v>
      </c>
      <c r="Z313" s="33" t="s">
        <v>29</v>
      </c>
      <c r="AA313" s="5">
        <v>3</v>
      </c>
      <c r="AB313" s="5" t="s">
        <v>75</v>
      </c>
      <c r="AC313" s="5">
        <v>7</v>
      </c>
      <c r="AD313" s="5" t="s">
        <v>27</v>
      </c>
      <c r="AE313" s="5" t="s">
        <v>28</v>
      </c>
      <c r="AF313" s="5" t="s">
        <v>28</v>
      </c>
      <c r="AG313" s="3">
        <v>0.50347222222222221</v>
      </c>
      <c r="AH313" s="5" t="s">
        <v>438</v>
      </c>
      <c r="AI313" s="5" t="s">
        <v>27</v>
      </c>
    </row>
    <row r="314" spans="1:37" x14ac:dyDescent="0.25">
      <c r="A314" s="1">
        <v>3</v>
      </c>
      <c r="B314" s="120">
        <v>43120</v>
      </c>
      <c r="C314" s="2">
        <v>18</v>
      </c>
      <c r="D314" s="10">
        <v>6</v>
      </c>
      <c r="E314" s="10">
        <v>18</v>
      </c>
      <c r="F314" s="10">
        <v>1</v>
      </c>
      <c r="G314" s="10">
        <v>14</v>
      </c>
      <c r="H314" s="10">
        <v>4</v>
      </c>
      <c r="I314" s="10">
        <v>5</v>
      </c>
      <c r="K314" s="10">
        <v>3</v>
      </c>
      <c r="N314" s="16">
        <v>1</v>
      </c>
      <c r="O314" s="16">
        <v>1</v>
      </c>
      <c r="T314" s="5" t="s">
        <v>63</v>
      </c>
      <c r="U314" s="5" t="s">
        <v>550</v>
      </c>
      <c r="V314" s="34" t="s">
        <v>714</v>
      </c>
      <c r="W314" s="3">
        <v>0.64583333333333337</v>
      </c>
      <c r="X314" s="3">
        <v>0.65833333333333333</v>
      </c>
      <c r="Y314" s="5">
        <v>2</v>
      </c>
      <c r="Z314" s="33" t="s">
        <v>29</v>
      </c>
      <c r="AA314" s="5">
        <v>3</v>
      </c>
      <c r="AB314" s="5" t="s">
        <v>75</v>
      </c>
      <c r="AC314" s="5">
        <v>7</v>
      </c>
      <c r="AD314" s="5" t="s">
        <v>27</v>
      </c>
      <c r="AE314" s="5" t="s">
        <v>28</v>
      </c>
      <c r="AF314" s="5" t="s">
        <v>28</v>
      </c>
      <c r="AG314" s="3">
        <v>0.50347222222222221</v>
      </c>
      <c r="AH314" s="5" t="s">
        <v>438</v>
      </c>
      <c r="AI314" s="5" t="s">
        <v>27</v>
      </c>
      <c r="AJ314" s="256" t="s">
        <v>814</v>
      </c>
    </row>
    <row r="315" spans="1:37" x14ac:dyDescent="0.25">
      <c r="A315" s="1">
        <v>3</v>
      </c>
      <c r="B315" s="120">
        <v>43119</v>
      </c>
      <c r="C315" s="2">
        <v>19</v>
      </c>
      <c r="D315" s="10">
        <v>7</v>
      </c>
      <c r="E315" s="10">
        <v>3</v>
      </c>
      <c r="G315" s="10">
        <v>1</v>
      </c>
      <c r="H315" s="10">
        <v>5</v>
      </c>
      <c r="I315" s="10">
        <v>1</v>
      </c>
      <c r="K315" s="10">
        <v>5</v>
      </c>
      <c r="O315" s="16">
        <v>1</v>
      </c>
      <c r="T315" s="5" t="s">
        <v>63</v>
      </c>
      <c r="U315" s="5" t="s">
        <v>543</v>
      </c>
      <c r="V315" s="34" t="s">
        <v>715</v>
      </c>
      <c r="W315" s="3">
        <v>0.49513888888888885</v>
      </c>
      <c r="X315" s="3">
        <v>0.50694444444444442</v>
      </c>
      <c r="Y315" s="5">
        <v>2</v>
      </c>
      <c r="Z315" s="5" t="s">
        <v>29</v>
      </c>
      <c r="AA315" s="108" t="s">
        <v>55</v>
      </c>
      <c r="AB315" s="5" t="s">
        <v>48</v>
      </c>
      <c r="AC315" s="5">
        <v>7</v>
      </c>
      <c r="AD315" s="5" t="s">
        <v>27</v>
      </c>
      <c r="AE315" s="5" t="s">
        <v>28</v>
      </c>
      <c r="AF315" s="5" t="s">
        <v>28</v>
      </c>
      <c r="AG315" s="3">
        <v>0.48402777777777778</v>
      </c>
      <c r="AH315" s="5" t="s">
        <v>546</v>
      </c>
      <c r="AI315" s="5" t="s">
        <v>27</v>
      </c>
    </row>
    <row r="316" spans="1:37" x14ac:dyDescent="0.25">
      <c r="A316" s="1">
        <v>3</v>
      </c>
      <c r="B316" s="120">
        <v>43119</v>
      </c>
      <c r="C316" s="2">
        <v>19</v>
      </c>
      <c r="D316" s="10">
        <v>9</v>
      </c>
      <c r="E316" s="10">
        <v>4</v>
      </c>
      <c r="G316" s="10">
        <v>5</v>
      </c>
      <c r="H316" s="10">
        <v>1</v>
      </c>
      <c r="I316" s="10">
        <v>2</v>
      </c>
      <c r="K316" s="10">
        <v>1</v>
      </c>
      <c r="T316" s="5" t="s">
        <v>63</v>
      </c>
      <c r="U316" s="5" t="s">
        <v>545</v>
      </c>
      <c r="V316" s="34" t="s">
        <v>716</v>
      </c>
      <c r="W316" s="3">
        <v>0.53194444444444444</v>
      </c>
      <c r="X316" s="3">
        <v>0.53819444444444442</v>
      </c>
      <c r="Y316" s="5">
        <v>1</v>
      </c>
      <c r="Z316" s="5" t="s">
        <v>782</v>
      </c>
      <c r="AA316" s="5">
        <v>2</v>
      </c>
      <c r="AB316" s="5" t="s">
        <v>56</v>
      </c>
      <c r="AC316" s="5">
        <v>8</v>
      </c>
      <c r="AD316" s="5" t="s">
        <v>783</v>
      </c>
      <c r="AE316" s="5" t="s">
        <v>28</v>
      </c>
      <c r="AF316" s="5" t="s">
        <v>28</v>
      </c>
      <c r="AG316" s="3">
        <v>0.48402777777777778</v>
      </c>
      <c r="AH316" s="5" t="s">
        <v>438</v>
      </c>
      <c r="AI316" s="5" t="s">
        <v>32</v>
      </c>
      <c r="AJ316" s="13" t="s">
        <v>786</v>
      </c>
    </row>
    <row r="317" spans="1:37" x14ac:dyDescent="0.25">
      <c r="A317" s="1">
        <v>3</v>
      </c>
      <c r="B317" s="120">
        <v>43119</v>
      </c>
      <c r="C317" s="2">
        <v>19</v>
      </c>
      <c r="D317" s="10">
        <v>5</v>
      </c>
      <c r="E317" s="10">
        <v>2</v>
      </c>
      <c r="G317" s="10">
        <v>1</v>
      </c>
      <c r="H317" s="10">
        <v>3</v>
      </c>
      <c r="I317" s="10">
        <v>1</v>
      </c>
      <c r="K317" s="10">
        <v>4</v>
      </c>
      <c r="T317" s="5" t="s">
        <v>63</v>
      </c>
      <c r="U317" s="5" t="s">
        <v>547</v>
      </c>
      <c r="V317" s="34" t="s">
        <v>717</v>
      </c>
      <c r="W317" s="3">
        <v>0.56597222222222221</v>
      </c>
      <c r="X317" s="3">
        <v>0.58333333333333337</v>
      </c>
      <c r="Y317" s="5">
        <v>2</v>
      </c>
      <c r="Z317" s="5" t="s">
        <v>29</v>
      </c>
      <c r="AA317" s="5">
        <v>2</v>
      </c>
      <c r="AB317" s="5" t="s">
        <v>56</v>
      </c>
      <c r="AC317" s="5">
        <v>8</v>
      </c>
      <c r="AD317" s="5" t="s">
        <v>27</v>
      </c>
      <c r="AE317" s="5" t="s">
        <v>28</v>
      </c>
      <c r="AF317" s="5" t="s">
        <v>28</v>
      </c>
      <c r="AG317" s="3">
        <v>0.48402777777777778</v>
      </c>
      <c r="AH317" s="5" t="s">
        <v>438</v>
      </c>
      <c r="AI317" s="5" t="s">
        <v>27</v>
      </c>
    </row>
    <row r="318" spans="1:37" x14ac:dyDescent="0.25">
      <c r="A318" s="1">
        <v>3</v>
      </c>
      <c r="B318" s="120">
        <v>43119</v>
      </c>
      <c r="C318" s="2">
        <v>19</v>
      </c>
      <c r="D318" s="10">
        <v>6</v>
      </c>
      <c r="E318" s="10">
        <v>6</v>
      </c>
      <c r="F318" s="10">
        <v>2</v>
      </c>
      <c r="G318" s="10">
        <v>14</v>
      </c>
      <c r="H318" s="10">
        <v>2</v>
      </c>
      <c r="I318" s="10">
        <v>1</v>
      </c>
      <c r="K318" s="10">
        <v>8</v>
      </c>
      <c r="T318" s="5" t="s">
        <v>63</v>
      </c>
      <c r="U318" s="5" t="s">
        <v>548</v>
      </c>
      <c r="V318" s="34" t="s">
        <v>718</v>
      </c>
      <c r="W318" s="3">
        <v>0.59722222222222221</v>
      </c>
      <c r="X318" s="3">
        <v>0.61111111111111105</v>
      </c>
      <c r="Y318" s="5">
        <v>2</v>
      </c>
      <c r="Z318" s="5" t="s">
        <v>29</v>
      </c>
      <c r="AA318" s="5">
        <v>2</v>
      </c>
      <c r="AB318" s="5" t="s">
        <v>56</v>
      </c>
      <c r="AC318" s="5">
        <v>4</v>
      </c>
      <c r="AD318" s="5" t="s">
        <v>27</v>
      </c>
      <c r="AE318" s="5" t="s">
        <v>28</v>
      </c>
      <c r="AF318" s="5" t="s">
        <v>28</v>
      </c>
      <c r="AG318" s="3">
        <v>0.48402777777777778</v>
      </c>
      <c r="AH318" s="5" t="s">
        <v>438</v>
      </c>
      <c r="AI318" s="5" t="s">
        <v>27</v>
      </c>
      <c r="AJ318" s="13" t="s">
        <v>784</v>
      </c>
    </row>
    <row r="319" spans="1:37" x14ac:dyDescent="0.25">
      <c r="A319" s="1">
        <v>3</v>
      </c>
      <c r="B319" s="120">
        <v>43119</v>
      </c>
      <c r="C319" s="2">
        <v>19</v>
      </c>
      <c r="D319" s="10">
        <v>3</v>
      </c>
      <c r="E319" s="10">
        <v>1</v>
      </c>
      <c r="G319" s="10">
        <v>1</v>
      </c>
      <c r="H319" s="10">
        <v>1</v>
      </c>
      <c r="I319" s="10">
        <v>1</v>
      </c>
      <c r="N319" s="16">
        <v>4</v>
      </c>
      <c r="O319" s="16">
        <v>1</v>
      </c>
      <c r="T319" s="5" t="s">
        <v>63</v>
      </c>
      <c r="U319" s="5" t="s">
        <v>549</v>
      </c>
      <c r="V319" s="34" t="s">
        <v>237</v>
      </c>
      <c r="W319" s="3">
        <v>0.62638888888888888</v>
      </c>
      <c r="X319" s="3">
        <v>0.63541666666666663</v>
      </c>
      <c r="Y319" s="5">
        <v>2</v>
      </c>
      <c r="Z319" s="5" t="s">
        <v>29</v>
      </c>
      <c r="AA319" s="5">
        <v>2</v>
      </c>
      <c r="AB319" s="5" t="s">
        <v>56</v>
      </c>
      <c r="AC319" s="5">
        <v>7</v>
      </c>
      <c r="AD319" s="5" t="s">
        <v>27</v>
      </c>
      <c r="AE319" s="5" t="s">
        <v>28</v>
      </c>
      <c r="AF319" s="5" t="s">
        <v>28</v>
      </c>
      <c r="AG319" s="3">
        <v>0.48402777777777778</v>
      </c>
      <c r="AH319" s="5" t="s">
        <v>438</v>
      </c>
      <c r="AI319" s="5" t="s">
        <v>27</v>
      </c>
    </row>
    <row r="320" spans="1:37" x14ac:dyDescent="0.25">
      <c r="A320" s="1">
        <v>3</v>
      </c>
      <c r="B320" s="120">
        <v>43119</v>
      </c>
      <c r="C320" s="2">
        <v>19</v>
      </c>
      <c r="D320" s="10">
        <v>2</v>
      </c>
      <c r="E320" s="10">
        <v>5</v>
      </c>
      <c r="G320" s="10">
        <v>1</v>
      </c>
      <c r="H320" s="10">
        <v>1</v>
      </c>
      <c r="I320" s="10">
        <v>5</v>
      </c>
      <c r="K320" s="10">
        <v>1</v>
      </c>
      <c r="O320" s="16">
        <v>2</v>
      </c>
      <c r="T320" s="5" t="s">
        <v>63</v>
      </c>
      <c r="U320" s="5" t="s">
        <v>550</v>
      </c>
      <c r="V320" s="34" t="s">
        <v>719</v>
      </c>
      <c r="W320" s="3">
        <v>0.65833333333333333</v>
      </c>
      <c r="X320" s="3">
        <v>0.66666666666666663</v>
      </c>
      <c r="Y320" s="5">
        <v>2</v>
      </c>
      <c r="Z320" s="5" t="s">
        <v>29</v>
      </c>
      <c r="AA320" s="5">
        <v>2</v>
      </c>
      <c r="AB320" s="5" t="s">
        <v>75</v>
      </c>
      <c r="AC320" s="5">
        <v>8</v>
      </c>
      <c r="AD320" s="5" t="s">
        <v>27</v>
      </c>
      <c r="AE320" s="5" t="s">
        <v>28</v>
      </c>
      <c r="AF320" s="5" t="s">
        <v>28</v>
      </c>
      <c r="AG320" s="3">
        <v>0.48402777777777778</v>
      </c>
      <c r="AH320" s="5" t="s">
        <v>438</v>
      </c>
      <c r="AI320" s="5" t="s">
        <v>27</v>
      </c>
    </row>
    <row r="321" spans="1:37" x14ac:dyDescent="0.25">
      <c r="A321" s="1">
        <v>3</v>
      </c>
      <c r="B321" s="120">
        <v>43119</v>
      </c>
      <c r="C321" s="2">
        <v>20</v>
      </c>
      <c r="D321" s="10">
        <v>17</v>
      </c>
      <c r="E321" s="10">
        <v>2</v>
      </c>
      <c r="F321" s="10">
        <v>2</v>
      </c>
      <c r="G321" s="10">
        <v>4</v>
      </c>
      <c r="H321" s="10">
        <v>4</v>
      </c>
      <c r="I321" s="10">
        <v>9</v>
      </c>
      <c r="K321" s="10">
        <v>4</v>
      </c>
      <c r="T321" s="5" t="s">
        <v>24</v>
      </c>
      <c r="U321" s="5" t="s">
        <v>183</v>
      </c>
      <c r="V321" s="34" t="s">
        <v>528</v>
      </c>
      <c r="W321" s="3">
        <v>0.5395833333333333</v>
      </c>
      <c r="X321" s="3">
        <v>0.55902777777777779</v>
      </c>
      <c r="Y321" s="5">
        <v>2</v>
      </c>
      <c r="Z321" s="5" t="s">
        <v>29</v>
      </c>
      <c r="AA321" s="5">
        <v>3</v>
      </c>
      <c r="AB321" s="5" t="s">
        <v>56</v>
      </c>
      <c r="AC321" s="5">
        <v>7</v>
      </c>
      <c r="AD321" s="5" t="s">
        <v>27</v>
      </c>
      <c r="AE321" s="5" t="s">
        <v>34</v>
      </c>
      <c r="AF321" s="111">
        <v>0.05</v>
      </c>
      <c r="AG321" s="3">
        <v>0.484027777777778</v>
      </c>
      <c r="AH321" s="5" t="s">
        <v>546</v>
      </c>
      <c r="AI321" s="5" t="s">
        <v>1084</v>
      </c>
    </row>
    <row r="322" spans="1:37" x14ac:dyDescent="0.25">
      <c r="A322" s="1">
        <v>3</v>
      </c>
      <c r="B322" s="120">
        <v>43119</v>
      </c>
      <c r="C322" s="2">
        <v>20</v>
      </c>
      <c r="D322" s="10">
        <v>33</v>
      </c>
      <c r="E322" s="10">
        <v>4</v>
      </c>
      <c r="G322" s="10">
        <v>6</v>
      </c>
      <c r="H322" s="10">
        <v>8</v>
      </c>
      <c r="I322" s="10">
        <v>9</v>
      </c>
      <c r="K322" s="10">
        <v>2</v>
      </c>
      <c r="N322" s="16">
        <v>3</v>
      </c>
      <c r="T322" s="5" t="s">
        <v>24</v>
      </c>
      <c r="U322" s="5" t="s">
        <v>185</v>
      </c>
      <c r="V322" s="34" t="s">
        <v>529</v>
      </c>
      <c r="W322" s="3">
        <v>0.58750000000000002</v>
      </c>
      <c r="X322" s="3">
        <v>0.61805555555555558</v>
      </c>
      <c r="Y322" s="5">
        <v>3</v>
      </c>
      <c r="Z322" s="5" t="s">
        <v>29</v>
      </c>
      <c r="AA322" s="5">
        <v>4</v>
      </c>
      <c r="AB322" s="5" t="s">
        <v>56</v>
      </c>
      <c r="AC322" s="5">
        <v>6</v>
      </c>
      <c r="AD322" s="5" t="s">
        <v>27</v>
      </c>
      <c r="AE322" s="5" t="s">
        <v>31</v>
      </c>
      <c r="AF322" s="111">
        <v>0.5</v>
      </c>
      <c r="AG322" s="3">
        <v>0.484027777777778</v>
      </c>
      <c r="AH322" s="5" t="s">
        <v>546</v>
      </c>
      <c r="AI322" s="5" t="s">
        <v>1084</v>
      </c>
    </row>
    <row r="323" spans="1:37" s="26" customFormat="1" x14ac:dyDescent="0.25">
      <c r="A323" s="1">
        <v>3</v>
      </c>
      <c r="B323" s="120">
        <v>43119</v>
      </c>
      <c r="C323" s="2">
        <v>20</v>
      </c>
      <c r="D323" s="10">
        <v>2</v>
      </c>
      <c r="E323" s="10"/>
      <c r="F323" s="10"/>
      <c r="G323" s="10">
        <v>4</v>
      </c>
      <c r="H323" s="10"/>
      <c r="I323" s="10"/>
      <c r="J323" s="10"/>
      <c r="K323" s="10">
        <v>1</v>
      </c>
      <c r="L323" s="16"/>
      <c r="M323" s="16"/>
      <c r="N323" s="16">
        <v>1</v>
      </c>
      <c r="O323" s="16">
        <v>1</v>
      </c>
      <c r="P323" s="16"/>
      <c r="Q323" s="16"/>
      <c r="R323" s="16"/>
      <c r="S323" s="16"/>
      <c r="T323" s="5" t="s">
        <v>24</v>
      </c>
      <c r="U323" s="5" t="s">
        <v>530</v>
      </c>
      <c r="V323" s="34" t="s">
        <v>531</v>
      </c>
      <c r="W323" s="3">
        <v>0.62638888888888888</v>
      </c>
      <c r="X323" s="3">
        <v>0.6333333333333333</v>
      </c>
      <c r="Y323" s="5">
        <v>1</v>
      </c>
      <c r="Z323" s="5" t="s">
        <v>29</v>
      </c>
      <c r="AA323" s="5">
        <v>3</v>
      </c>
      <c r="AB323" s="5" t="s">
        <v>56</v>
      </c>
      <c r="AC323" s="5">
        <v>4</v>
      </c>
      <c r="AD323" s="5" t="s">
        <v>27</v>
      </c>
      <c r="AE323" s="5" t="s">
        <v>28</v>
      </c>
      <c r="AF323" s="5" t="s">
        <v>28</v>
      </c>
      <c r="AG323" s="3">
        <v>0.484027777777778</v>
      </c>
      <c r="AH323" s="5" t="s">
        <v>438</v>
      </c>
      <c r="AI323" s="5" t="s">
        <v>27</v>
      </c>
      <c r="AJ323" s="13"/>
      <c r="AK323" s="13"/>
    </row>
    <row r="324" spans="1:37" s="26" customFormat="1" x14ac:dyDescent="0.25">
      <c r="A324" s="1">
        <v>3</v>
      </c>
      <c r="B324" s="120">
        <v>43119</v>
      </c>
      <c r="C324" s="2">
        <v>20</v>
      </c>
      <c r="D324" s="10">
        <v>36</v>
      </c>
      <c r="E324" s="10">
        <v>6</v>
      </c>
      <c r="F324" s="10"/>
      <c r="G324" s="10">
        <v>3</v>
      </c>
      <c r="H324" s="10">
        <v>1</v>
      </c>
      <c r="I324" s="10">
        <v>8</v>
      </c>
      <c r="J324" s="10"/>
      <c r="K324" s="10">
        <v>6</v>
      </c>
      <c r="L324" s="16">
        <v>2</v>
      </c>
      <c r="M324" s="16"/>
      <c r="N324" s="16"/>
      <c r="O324" s="16"/>
      <c r="P324" s="16"/>
      <c r="Q324" s="16"/>
      <c r="R324" s="16"/>
      <c r="S324" s="16"/>
      <c r="T324" s="5" t="s">
        <v>24</v>
      </c>
      <c r="U324" s="5" t="s">
        <v>186</v>
      </c>
      <c r="V324" s="34" t="s">
        <v>533</v>
      </c>
      <c r="W324" s="3">
        <v>0.64374999999999993</v>
      </c>
      <c r="X324" s="3">
        <v>0.65625</v>
      </c>
      <c r="Y324" s="5">
        <v>1</v>
      </c>
      <c r="Z324" s="5" t="s">
        <v>29</v>
      </c>
      <c r="AA324" s="5">
        <v>2</v>
      </c>
      <c r="AB324" s="5" t="s">
        <v>56</v>
      </c>
      <c r="AC324" s="5">
        <v>6</v>
      </c>
      <c r="AD324" s="5" t="s">
        <v>27</v>
      </c>
      <c r="AE324" s="5" t="s">
        <v>28</v>
      </c>
      <c r="AF324" s="5" t="s">
        <v>28</v>
      </c>
      <c r="AG324" s="3">
        <v>0.484027777777778</v>
      </c>
      <c r="AH324" s="5" t="s">
        <v>438</v>
      </c>
      <c r="AI324" s="5" t="s">
        <v>27</v>
      </c>
      <c r="AJ324" s="13"/>
      <c r="AK324" s="13"/>
    </row>
    <row r="325" spans="1:37" s="26" customFormat="1" x14ac:dyDescent="0.25">
      <c r="A325" s="1">
        <v>3</v>
      </c>
      <c r="B325" s="120">
        <v>43119</v>
      </c>
      <c r="C325" s="2">
        <v>20</v>
      </c>
      <c r="D325" s="10"/>
      <c r="E325" s="10"/>
      <c r="F325" s="10"/>
      <c r="G325" s="10"/>
      <c r="H325" s="10"/>
      <c r="I325" s="10">
        <v>1</v>
      </c>
      <c r="J325" s="10"/>
      <c r="K325" s="10"/>
      <c r="L325" s="16"/>
      <c r="M325" s="16"/>
      <c r="N325" s="16"/>
      <c r="O325" s="16"/>
      <c r="P325" s="16"/>
      <c r="Q325" s="16"/>
      <c r="R325" s="16"/>
      <c r="S325" s="16"/>
      <c r="T325" s="5" t="s">
        <v>24</v>
      </c>
      <c r="U325" s="5" t="s">
        <v>191</v>
      </c>
      <c r="V325" s="34" t="s">
        <v>192</v>
      </c>
      <c r="W325" s="3">
        <v>0.67152777777777783</v>
      </c>
      <c r="X325" s="3">
        <v>0.67361111111111116</v>
      </c>
      <c r="Y325" s="5">
        <v>1</v>
      </c>
      <c r="Z325" s="5" t="s">
        <v>29</v>
      </c>
      <c r="AA325" s="5">
        <v>2</v>
      </c>
      <c r="AB325" s="5" t="s">
        <v>56</v>
      </c>
      <c r="AC325" s="5">
        <v>7</v>
      </c>
      <c r="AD325" s="5" t="s">
        <v>27</v>
      </c>
      <c r="AE325" s="5" t="s">
        <v>28</v>
      </c>
      <c r="AF325" s="5" t="s">
        <v>28</v>
      </c>
      <c r="AG325" s="3">
        <v>0.484027777777778</v>
      </c>
      <c r="AH325" s="5" t="s">
        <v>438</v>
      </c>
      <c r="AI325" s="5" t="s">
        <v>27</v>
      </c>
      <c r="AJ325" s="13" t="s">
        <v>766</v>
      </c>
      <c r="AK325" s="13"/>
    </row>
    <row r="326" spans="1:37" s="26" customFormat="1" x14ac:dyDescent="0.25">
      <c r="A326" s="1">
        <v>3</v>
      </c>
      <c r="B326" s="120">
        <v>43120</v>
      </c>
      <c r="C326" s="2">
        <v>20</v>
      </c>
      <c r="D326" s="10">
        <v>69</v>
      </c>
      <c r="E326" s="10">
        <v>11</v>
      </c>
      <c r="F326" s="10"/>
      <c r="G326" s="10">
        <v>37</v>
      </c>
      <c r="H326" s="10">
        <v>3</v>
      </c>
      <c r="I326" s="10">
        <v>6</v>
      </c>
      <c r="J326" s="10">
        <v>3</v>
      </c>
      <c r="K326" s="10">
        <v>9</v>
      </c>
      <c r="L326" s="16"/>
      <c r="M326" s="16"/>
      <c r="N326" s="16"/>
      <c r="O326" s="16"/>
      <c r="P326" s="16"/>
      <c r="Q326" s="16"/>
      <c r="R326" s="16"/>
      <c r="S326" s="16"/>
      <c r="T326" s="5" t="s">
        <v>24</v>
      </c>
      <c r="U326" s="5" t="s">
        <v>187</v>
      </c>
      <c r="V326" s="34" t="s">
        <v>534</v>
      </c>
      <c r="W326" s="3">
        <v>0.6166666666666667</v>
      </c>
      <c r="X326" s="2">
        <v>1528</v>
      </c>
      <c r="Y326" s="5" t="s">
        <v>780</v>
      </c>
      <c r="Z326" s="5" t="s">
        <v>29</v>
      </c>
      <c r="AA326" s="5" t="s">
        <v>780</v>
      </c>
      <c r="AB326" s="5" t="s">
        <v>587</v>
      </c>
      <c r="AC326" s="5">
        <v>6</v>
      </c>
      <c r="AD326" s="5" t="s">
        <v>27</v>
      </c>
      <c r="AE326" s="5" t="s">
        <v>31</v>
      </c>
      <c r="AF326" s="111">
        <v>0.2</v>
      </c>
      <c r="AG326" s="3">
        <v>0.50347222222222221</v>
      </c>
      <c r="AH326" s="5" t="s">
        <v>546</v>
      </c>
      <c r="AI326" s="5" t="s">
        <v>1085</v>
      </c>
      <c r="AJ326" s="13"/>
      <c r="AK326" s="13"/>
    </row>
    <row r="327" spans="1:37" s="26" customFormat="1" x14ac:dyDescent="0.25">
      <c r="A327" s="1">
        <v>3</v>
      </c>
      <c r="B327" s="120">
        <v>43120</v>
      </c>
      <c r="C327" s="2">
        <v>20</v>
      </c>
      <c r="D327" s="10">
        <v>9</v>
      </c>
      <c r="E327" s="10">
        <v>3</v>
      </c>
      <c r="F327" s="10"/>
      <c r="G327" s="10">
        <v>16</v>
      </c>
      <c r="H327" s="10"/>
      <c r="I327" s="10"/>
      <c r="J327" s="10"/>
      <c r="K327" s="10">
        <v>4</v>
      </c>
      <c r="L327" s="16"/>
      <c r="M327" s="16"/>
      <c r="N327" s="16">
        <v>20</v>
      </c>
      <c r="O327" s="16"/>
      <c r="P327" s="16"/>
      <c r="Q327" s="16"/>
      <c r="R327" s="16"/>
      <c r="S327" s="16"/>
      <c r="T327" s="5" t="s">
        <v>24</v>
      </c>
      <c r="U327" s="5" t="s">
        <v>188</v>
      </c>
      <c r="V327" s="34" t="s">
        <v>535</v>
      </c>
      <c r="W327" s="3">
        <v>0.65625</v>
      </c>
      <c r="X327" s="3">
        <v>0.67013888888888884</v>
      </c>
      <c r="Y327" s="5">
        <v>1</v>
      </c>
      <c r="Z327" s="5" t="s">
        <v>29</v>
      </c>
      <c r="AA327" s="5" t="s">
        <v>629</v>
      </c>
      <c r="AB327" s="5" t="s">
        <v>26</v>
      </c>
      <c r="AC327" s="5">
        <v>7</v>
      </c>
      <c r="AD327" s="5" t="s">
        <v>27</v>
      </c>
      <c r="AE327" s="5" t="s">
        <v>28</v>
      </c>
      <c r="AF327" s="5" t="s">
        <v>28</v>
      </c>
      <c r="AG327" s="3">
        <v>0.50347222222222199</v>
      </c>
      <c r="AH327" s="5" t="s">
        <v>546</v>
      </c>
      <c r="AI327" s="5" t="s">
        <v>1086</v>
      </c>
      <c r="AJ327" s="13"/>
      <c r="AK327" s="13"/>
    </row>
    <row r="328" spans="1:37" s="26" customFormat="1" x14ac:dyDescent="0.25">
      <c r="A328" s="1">
        <v>3</v>
      </c>
      <c r="B328" s="120">
        <v>43120</v>
      </c>
      <c r="C328" s="2">
        <v>20</v>
      </c>
      <c r="D328" s="10">
        <v>13</v>
      </c>
      <c r="E328" s="10">
        <v>3</v>
      </c>
      <c r="F328" s="10"/>
      <c r="G328" s="10">
        <v>9</v>
      </c>
      <c r="H328" s="10"/>
      <c r="I328" s="10">
        <v>1</v>
      </c>
      <c r="J328" s="10"/>
      <c r="K328" s="10"/>
      <c r="L328" s="16"/>
      <c r="M328" s="16"/>
      <c r="N328" s="16"/>
      <c r="O328" s="16"/>
      <c r="P328" s="16"/>
      <c r="Q328" s="16"/>
      <c r="R328" s="16"/>
      <c r="S328" s="16"/>
      <c r="T328" s="5" t="s">
        <v>24</v>
      </c>
      <c r="U328" s="5" t="s">
        <v>189</v>
      </c>
      <c r="V328" s="34" t="s">
        <v>190</v>
      </c>
      <c r="W328" s="3">
        <v>0.67569444444444438</v>
      </c>
      <c r="X328" s="3">
        <v>0.68402777777777779</v>
      </c>
      <c r="Y328" s="5">
        <v>1</v>
      </c>
      <c r="Z328" s="5" t="s">
        <v>29</v>
      </c>
      <c r="AA328" s="5">
        <v>1</v>
      </c>
      <c r="AB328" s="5" t="s">
        <v>587</v>
      </c>
      <c r="AC328" s="5">
        <v>7</v>
      </c>
      <c r="AD328" s="5" t="s">
        <v>781</v>
      </c>
      <c r="AE328" s="5" t="s">
        <v>28</v>
      </c>
      <c r="AF328" s="5" t="s">
        <v>28</v>
      </c>
      <c r="AG328" s="3">
        <v>0.50347222222222199</v>
      </c>
      <c r="AH328" s="5" t="s">
        <v>438</v>
      </c>
      <c r="AI328" s="5" t="s">
        <v>1087</v>
      </c>
      <c r="AJ328" s="13"/>
      <c r="AK328" s="13"/>
    </row>
    <row r="329" spans="1:37" s="26" customFormat="1" x14ac:dyDescent="0.25">
      <c r="A329" s="1">
        <v>3</v>
      </c>
      <c r="B329" s="120">
        <v>43119</v>
      </c>
      <c r="C329" s="2">
        <v>21</v>
      </c>
      <c r="D329" s="10">
        <v>3</v>
      </c>
      <c r="E329" s="10">
        <v>11</v>
      </c>
      <c r="F329" s="10">
        <v>3</v>
      </c>
      <c r="G329" s="10">
        <v>1</v>
      </c>
      <c r="H329" s="10">
        <v>12</v>
      </c>
      <c r="I329" s="10">
        <v>6</v>
      </c>
      <c r="J329" s="10"/>
      <c r="K329" s="10"/>
      <c r="L329" s="16"/>
      <c r="M329" s="16"/>
      <c r="N329" s="16"/>
      <c r="O329" s="16"/>
      <c r="P329" s="16"/>
      <c r="Q329" s="16"/>
      <c r="R329" s="16"/>
      <c r="S329" s="16"/>
      <c r="T329" s="5" t="s">
        <v>63</v>
      </c>
      <c r="U329" s="5" t="s">
        <v>540</v>
      </c>
      <c r="V329" s="34" t="s">
        <v>212</v>
      </c>
      <c r="W329" s="3">
        <v>0.37152777777777773</v>
      </c>
      <c r="X329" s="3">
        <v>0.38541666666666669</v>
      </c>
      <c r="Y329" s="5">
        <v>2</v>
      </c>
      <c r="Z329" s="5" t="s">
        <v>29</v>
      </c>
      <c r="AA329" s="108">
        <v>2</v>
      </c>
      <c r="AB329" s="5" t="s">
        <v>75</v>
      </c>
      <c r="AC329" s="5">
        <v>8</v>
      </c>
      <c r="AD329" s="5" t="s">
        <v>27</v>
      </c>
      <c r="AE329" s="5" t="s">
        <v>28</v>
      </c>
      <c r="AF329" s="5" t="s">
        <v>28</v>
      </c>
      <c r="AG329" s="3">
        <v>0.48402777777777778</v>
      </c>
      <c r="AH329" s="5" t="s">
        <v>445</v>
      </c>
      <c r="AI329" s="5" t="s">
        <v>27</v>
      </c>
      <c r="AJ329" s="13"/>
      <c r="AK329" s="13"/>
    </row>
    <row r="330" spans="1:37" s="26" customFormat="1" x14ac:dyDescent="0.25">
      <c r="A330" s="1">
        <v>3</v>
      </c>
      <c r="B330" s="120">
        <v>43119</v>
      </c>
      <c r="C330" s="2">
        <v>21</v>
      </c>
      <c r="D330" s="10">
        <v>58</v>
      </c>
      <c r="E330" s="10">
        <v>11</v>
      </c>
      <c r="F330" s="10">
        <v>19</v>
      </c>
      <c r="G330" s="10">
        <v>4</v>
      </c>
      <c r="H330" s="10">
        <v>39</v>
      </c>
      <c r="I330" s="10">
        <v>4</v>
      </c>
      <c r="J330" s="10"/>
      <c r="K330" s="10">
        <v>3</v>
      </c>
      <c r="L330" s="16"/>
      <c r="M330" s="16"/>
      <c r="N330" s="16">
        <v>1</v>
      </c>
      <c r="O330" s="16">
        <v>2</v>
      </c>
      <c r="P330" s="16"/>
      <c r="Q330" s="16"/>
      <c r="R330" s="16"/>
      <c r="S330" s="16"/>
      <c r="T330" s="5" t="s">
        <v>63</v>
      </c>
      <c r="U330" s="5" t="s">
        <v>541</v>
      </c>
      <c r="V330" s="34" t="s">
        <v>720</v>
      </c>
      <c r="W330" s="3">
        <v>0.39374999999999999</v>
      </c>
      <c r="X330" s="3">
        <v>0.44166666666666665</v>
      </c>
      <c r="Y330" s="5">
        <v>3</v>
      </c>
      <c r="Z330" s="5" t="s">
        <v>782</v>
      </c>
      <c r="AA330" s="108" t="s">
        <v>25</v>
      </c>
      <c r="AB330" s="5" t="s">
        <v>75</v>
      </c>
      <c r="AC330" s="5">
        <v>8</v>
      </c>
      <c r="AD330" s="5" t="s">
        <v>27</v>
      </c>
      <c r="AE330" s="5" t="s">
        <v>28</v>
      </c>
      <c r="AF330" s="5" t="s">
        <v>28</v>
      </c>
      <c r="AG330" s="3">
        <v>0.48402777777777778</v>
      </c>
      <c r="AH330" s="5" t="s">
        <v>445</v>
      </c>
      <c r="AI330" s="5" t="s">
        <v>27</v>
      </c>
      <c r="AJ330" s="13" t="s">
        <v>788</v>
      </c>
      <c r="AK330" s="13"/>
    </row>
    <row r="331" spans="1:37" s="26" customFormat="1" x14ac:dyDescent="0.25">
      <c r="A331" s="1">
        <v>3</v>
      </c>
      <c r="B331" s="120">
        <v>43119</v>
      </c>
      <c r="C331" s="2">
        <v>21</v>
      </c>
      <c r="D331" s="10">
        <v>21</v>
      </c>
      <c r="E331" s="10">
        <v>14</v>
      </c>
      <c r="F331" s="10">
        <v>31</v>
      </c>
      <c r="G331" s="10">
        <v>3</v>
      </c>
      <c r="H331" s="10">
        <v>24</v>
      </c>
      <c r="I331" s="10">
        <v>9</v>
      </c>
      <c r="J331" s="10"/>
      <c r="K331" s="10">
        <v>3</v>
      </c>
      <c r="L331" s="16"/>
      <c r="M331" s="16"/>
      <c r="N331" s="16"/>
      <c r="O331" s="16"/>
      <c r="P331" s="16"/>
      <c r="Q331" s="16"/>
      <c r="R331" s="16"/>
      <c r="S331" s="16"/>
      <c r="T331" s="5" t="s">
        <v>63</v>
      </c>
      <c r="U331" s="5" t="s">
        <v>543</v>
      </c>
      <c r="V331" s="34" t="s">
        <v>721</v>
      </c>
      <c r="W331" s="3">
        <v>0.46388888888888885</v>
      </c>
      <c r="X331" s="3">
        <v>0.49305555555555558</v>
      </c>
      <c r="Y331" s="5">
        <v>2</v>
      </c>
      <c r="Z331" s="5" t="s">
        <v>782</v>
      </c>
      <c r="AA331" s="5">
        <v>2</v>
      </c>
      <c r="AB331" s="5" t="s">
        <v>48</v>
      </c>
      <c r="AC331" s="5">
        <v>8</v>
      </c>
      <c r="AD331" s="5" t="s">
        <v>27</v>
      </c>
      <c r="AE331" s="5" t="s">
        <v>28</v>
      </c>
      <c r="AF331" s="5" t="s">
        <v>28</v>
      </c>
      <c r="AG331" s="3">
        <v>0.48402777777777778</v>
      </c>
      <c r="AH331" s="5" t="s">
        <v>546</v>
      </c>
      <c r="AI331" s="5" t="s">
        <v>27</v>
      </c>
      <c r="AJ331" s="13" t="s">
        <v>787</v>
      </c>
      <c r="AK331" s="13"/>
    </row>
    <row r="332" spans="1:37" s="26" customFormat="1" ht="15.75" customHeight="1" x14ac:dyDescent="0.25">
      <c r="A332" s="1">
        <v>3</v>
      </c>
      <c r="B332" s="120">
        <v>43119</v>
      </c>
      <c r="C332" s="2">
        <v>21</v>
      </c>
      <c r="D332" s="10"/>
      <c r="E332" s="10">
        <v>1</v>
      </c>
      <c r="F332" s="10">
        <v>9</v>
      </c>
      <c r="G332" s="10"/>
      <c r="H332" s="10">
        <v>6</v>
      </c>
      <c r="I332" s="10">
        <v>29</v>
      </c>
      <c r="J332" s="10"/>
      <c r="K332" s="10">
        <v>1</v>
      </c>
      <c r="L332" s="16"/>
      <c r="M332" s="16"/>
      <c r="N332" s="16"/>
      <c r="O332" s="16">
        <v>1</v>
      </c>
      <c r="P332" s="16"/>
      <c r="Q332" s="16"/>
      <c r="R332" s="16"/>
      <c r="S332" s="16"/>
      <c r="T332" s="5" t="s">
        <v>63</v>
      </c>
      <c r="U332" s="5" t="s">
        <v>550</v>
      </c>
      <c r="V332" s="34" t="s">
        <v>719</v>
      </c>
      <c r="W332" s="3">
        <v>0.66875000000000007</v>
      </c>
      <c r="X332" s="3">
        <v>0.68055555555555547</v>
      </c>
      <c r="Y332" s="5">
        <v>2</v>
      </c>
      <c r="Z332" s="5" t="s">
        <v>782</v>
      </c>
      <c r="AA332" s="5">
        <v>2</v>
      </c>
      <c r="AB332" s="5" t="s">
        <v>75</v>
      </c>
      <c r="AC332" s="5">
        <v>8</v>
      </c>
      <c r="AD332" s="5" t="s">
        <v>785</v>
      </c>
      <c r="AE332" s="5" t="s">
        <v>28</v>
      </c>
      <c r="AF332" s="5" t="s">
        <v>28</v>
      </c>
      <c r="AG332" s="3">
        <v>0.48402777777777778</v>
      </c>
      <c r="AH332" s="5" t="s">
        <v>438</v>
      </c>
      <c r="AI332" s="5" t="s">
        <v>27</v>
      </c>
      <c r="AJ332" s="13" t="s">
        <v>789</v>
      </c>
      <c r="AK332" s="13"/>
    </row>
    <row r="333" spans="1:37" x14ac:dyDescent="0.25">
      <c r="A333" s="58">
        <v>3</v>
      </c>
      <c r="B333" s="121">
        <v>43119</v>
      </c>
      <c r="C333" s="20">
        <v>21</v>
      </c>
      <c r="D333" s="70"/>
      <c r="E333" s="70">
        <v>2</v>
      </c>
      <c r="F333" s="84">
        <v>8</v>
      </c>
      <c r="G333" s="70">
        <v>1</v>
      </c>
      <c r="H333" s="70">
        <v>8</v>
      </c>
      <c r="I333" s="70">
        <v>9</v>
      </c>
      <c r="J333" s="70">
        <v>2</v>
      </c>
      <c r="K333" s="70"/>
      <c r="L333" s="69"/>
      <c r="M333" s="69"/>
      <c r="N333" s="52"/>
      <c r="O333" s="69">
        <v>1</v>
      </c>
      <c r="P333" s="52"/>
      <c r="Q333" s="65"/>
      <c r="R333" s="52"/>
      <c r="S333" s="52"/>
      <c r="T333" s="14" t="s">
        <v>91</v>
      </c>
      <c r="U333" s="14" t="s">
        <v>164</v>
      </c>
      <c r="V333" s="138" t="s">
        <v>562</v>
      </c>
      <c r="W333" s="60" t="s">
        <v>129</v>
      </c>
      <c r="X333" s="60" t="s">
        <v>119</v>
      </c>
      <c r="Y333" s="14">
        <v>3</v>
      </c>
      <c r="Z333" s="33" t="s">
        <v>791</v>
      </c>
      <c r="AA333" s="33">
        <v>4</v>
      </c>
      <c r="AB333" s="115" t="s">
        <v>56</v>
      </c>
      <c r="AC333" s="33">
        <v>8</v>
      </c>
      <c r="AD333" s="33" t="s">
        <v>350</v>
      </c>
      <c r="AE333" s="33" t="s">
        <v>28</v>
      </c>
      <c r="AF333" s="14" t="s">
        <v>28</v>
      </c>
      <c r="AG333" s="60" t="s">
        <v>790</v>
      </c>
      <c r="AH333" s="33" t="s">
        <v>445</v>
      </c>
      <c r="AI333" s="33" t="s">
        <v>32</v>
      </c>
      <c r="AJ333" s="33" t="s">
        <v>792</v>
      </c>
      <c r="AK333" s="32" t="s">
        <v>795</v>
      </c>
    </row>
    <row r="334" spans="1:37" x14ac:dyDescent="0.25">
      <c r="A334" s="58">
        <v>3</v>
      </c>
      <c r="B334" s="121">
        <v>43119</v>
      </c>
      <c r="C334" s="20">
        <v>21</v>
      </c>
      <c r="D334" s="70">
        <v>4</v>
      </c>
      <c r="E334" s="70"/>
      <c r="F334" s="70"/>
      <c r="G334" s="37"/>
      <c r="H334" s="37">
        <v>8</v>
      </c>
      <c r="I334" s="37">
        <v>6</v>
      </c>
      <c r="J334" s="37"/>
      <c r="K334" s="70"/>
      <c r="L334" s="52"/>
      <c r="M334" s="52"/>
      <c r="N334" s="52">
        <v>1</v>
      </c>
      <c r="O334" s="69"/>
      <c r="P334" s="52"/>
      <c r="Q334" s="52"/>
      <c r="R334" s="52"/>
      <c r="S334" s="52"/>
      <c r="T334" s="14" t="s">
        <v>91</v>
      </c>
      <c r="U334" s="14" t="s">
        <v>163</v>
      </c>
      <c r="V334" s="138" t="s">
        <v>565</v>
      </c>
      <c r="W334" s="60" t="s">
        <v>130</v>
      </c>
      <c r="X334" s="60" t="s">
        <v>131</v>
      </c>
      <c r="Y334" s="14">
        <v>3</v>
      </c>
      <c r="Z334" s="33" t="s">
        <v>791</v>
      </c>
      <c r="AA334" s="33">
        <v>4</v>
      </c>
      <c r="AB334" s="115" t="s">
        <v>56</v>
      </c>
      <c r="AC334" s="33">
        <v>8</v>
      </c>
      <c r="AD334" s="33" t="s">
        <v>350</v>
      </c>
      <c r="AE334" s="33" t="s">
        <v>28</v>
      </c>
      <c r="AF334" s="14" t="s">
        <v>28</v>
      </c>
      <c r="AG334" s="60" t="s">
        <v>790</v>
      </c>
      <c r="AH334" s="33" t="s">
        <v>546</v>
      </c>
      <c r="AI334" s="33" t="s">
        <v>32</v>
      </c>
      <c r="AJ334" s="33" t="s">
        <v>792</v>
      </c>
      <c r="AK334" s="33"/>
    </row>
    <row r="335" spans="1:37" x14ac:dyDescent="0.25">
      <c r="A335" s="1">
        <v>3</v>
      </c>
      <c r="B335" s="120">
        <v>43119</v>
      </c>
      <c r="C335" s="2">
        <v>22</v>
      </c>
      <c r="H335" s="10">
        <v>4</v>
      </c>
      <c r="I335" s="10">
        <v>7</v>
      </c>
      <c r="T335" s="5" t="s">
        <v>24</v>
      </c>
      <c r="U335" s="5" t="s">
        <v>519</v>
      </c>
      <c r="V335" s="34" t="s">
        <v>520</v>
      </c>
      <c r="W335" s="3">
        <v>0.375</v>
      </c>
      <c r="X335" s="3">
        <v>0.3833333333333333</v>
      </c>
      <c r="Y335" s="5">
        <v>2</v>
      </c>
      <c r="Z335" s="5" t="s">
        <v>29</v>
      </c>
      <c r="AA335" s="5">
        <v>3</v>
      </c>
      <c r="AB335" s="5" t="s">
        <v>48</v>
      </c>
      <c r="AC335" s="5">
        <v>7</v>
      </c>
      <c r="AD335" s="5" t="s">
        <v>27</v>
      </c>
      <c r="AE335" s="5" t="s">
        <v>28</v>
      </c>
      <c r="AF335" s="5" t="s">
        <v>28</v>
      </c>
      <c r="AG335" s="3">
        <v>0.48402777777777778</v>
      </c>
      <c r="AH335" s="5" t="s">
        <v>445</v>
      </c>
      <c r="AI335" s="5" t="s">
        <v>27</v>
      </c>
    </row>
    <row r="336" spans="1:37" x14ac:dyDescent="0.25">
      <c r="A336" s="1">
        <v>3</v>
      </c>
      <c r="B336" s="120">
        <v>43119</v>
      </c>
      <c r="C336" s="2">
        <v>22</v>
      </c>
      <c r="D336" s="10">
        <v>11</v>
      </c>
      <c r="E336" s="10">
        <v>2</v>
      </c>
      <c r="F336" s="10">
        <v>3</v>
      </c>
      <c r="H336" s="10">
        <v>11</v>
      </c>
      <c r="I336" s="10">
        <v>51</v>
      </c>
      <c r="J336" s="10">
        <v>12</v>
      </c>
      <c r="T336" s="5" t="s">
        <v>24</v>
      </c>
      <c r="U336" s="5" t="s">
        <v>180</v>
      </c>
      <c r="V336" s="34" t="s">
        <v>761</v>
      </c>
      <c r="W336" s="3">
        <v>0.4201388888888889</v>
      </c>
      <c r="X336" s="3">
        <v>0.43194444444444446</v>
      </c>
      <c r="Y336" s="5" t="s">
        <v>527</v>
      </c>
      <c r="Z336" s="5" t="s">
        <v>764</v>
      </c>
      <c r="AA336" s="5">
        <v>3</v>
      </c>
      <c r="AB336" s="5" t="s">
        <v>48</v>
      </c>
      <c r="AC336" s="5">
        <v>7</v>
      </c>
      <c r="AD336" s="5" t="s">
        <v>27</v>
      </c>
      <c r="AE336" s="5" t="s">
        <v>28</v>
      </c>
      <c r="AF336" s="5" t="s">
        <v>28</v>
      </c>
      <c r="AG336" s="3">
        <v>0.48402777777777778</v>
      </c>
      <c r="AH336" s="5" t="s">
        <v>445</v>
      </c>
      <c r="AI336" s="5" t="s">
        <v>27</v>
      </c>
    </row>
    <row r="337" spans="1:37" x14ac:dyDescent="0.25">
      <c r="A337" s="1">
        <v>3</v>
      </c>
      <c r="B337" s="120">
        <v>43119</v>
      </c>
      <c r="C337" s="2">
        <v>22</v>
      </c>
      <c r="D337" s="10">
        <v>10</v>
      </c>
      <c r="E337" s="10">
        <v>19</v>
      </c>
      <c r="F337" s="10">
        <v>20</v>
      </c>
      <c r="H337" s="10">
        <v>11</v>
      </c>
      <c r="I337" s="10">
        <v>3</v>
      </c>
      <c r="K337" s="10">
        <v>3</v>
      </c>
      <c r="Q337" s="16">
        <v>1</v>
      </c>
      <c r="T337" s="5" t="s">
        <v>24</v>
      </c>
      <c r="U337" s="5" t="s">
        <v>181</v>
      </c>
      <c r="V337" s="34" t="s">
        <v>762</v>
      </c>
      <c r="W337" s="3">
        <v>0.45833333333333331</v>
      </c>
      <c r="X337" s="3">
        <v>0.50624999999999998</v>
      </c>
      <c r="Y337" s="5">
        <v>2</v>
      </c>
      <c r="Z337" s="5" t="s">
        <v>765</v>
      </c>
      <c r="AA337" s="5">
        <v>3</v>
      </c>
      <c r="AB337" s="5" t="s">
        <v>48</v>
      </c>
      <c r="AC337" s="5">
        <v>8</v>
      </c>
      <c r="AD337" s="5" t="s">
        <v>27</v>
      </c>
      <c r="AE337" s="5" t="s">
        <v>28</v>
      </c>
      <c r="AF337" s="5" t="s">
        <v>28</v>
      </c>
      <c r="AG337" s="3">
        <v>0.48402777777777778</v>
      </c>
      <c r="AH337" s="5" t="s">
        <v>445</v>
      </c>
      <c r="AI337" s="5" t="s">
        <v>1088</v>
      </c>
    </row>
    <row r="338" spans="1:37" x14ac:dyDescent="0.25">
      <c r="A338" s="1">
        <v>3</v>
      </c>
      <c r="B338" s="120">
        <v>43119</v>
      </c>
      <c r="C338" s="2">
        <v>22</v>
      </c>
      <c r="D338" s="10">
        <v>1</v>
      </c>
      <c r="F338" s="27">
        <v>7</v>
      </c>
      <c r="H338" s="27">
        <v>5</v>
      </c>
      <c r="I338" s="10">
        <v>2</v>
      </c>
      <c r="J338" s="10">
        <v>1</v>
      </c>
      <c r="T338" s="5" t="s">
        <v>24</v>
      </c>
      <c r="U338" s="5" t="s">
        <v>193</v>
      </c>
      <c r="V338" s="34" t="s">
        <v>536</v>
      </c>
      <c r="W338" s="3">
        <v>0.6875</v>
      </c>
      <c r="X338" s="3">
        <v>0.6958333333333333</v>
      </c>
      <c r="Y338" s="5">
        <v>1</v>
      </c>
      <c r="Z338" s="5" t="s">
        <v>29</v>
      </c>
      <c r="AA338" s="5">
        <v>2</v>
      </c>
      <c r="AB338" s="5" t="s">
        <v>56</v>
      </c>
      <c r="AC338" s="5">
        <v>7</v>
      </c>
      <c r="AD338" s="5" t="s">
        <v>767</v>
      </c>
      <c r="AE338" s="5" t="s">
        <v>28</v>
      </c>
      <c r="AF338" s="5" t="s">
        <v>28</v>
      </c>
      <c r="AG338" s="3">
        <v>0.484027777777778</v>
      </c>
      <c r="AH338" s="5" t="s">
        <v>438</v>
      </c>
      <c r="AI338" s="5" t="s">
        <v>767</v>
      </c>
      <c r="AK338" s="32" t="s">
        <v>763</v>
      </c>
    </row>
    <row r="339" spans="1:37" x14ac:dyDescent="0.25">
      <c r="A339" s="58">
        <v>3</v>
      </c>
      <c r="B339" s="121">
        <v>43119</v>
      </c>
      <c r="C339" s="20">
        <v>22</v>
      </c>
      <c r="D339" s="70"/>
      <c r="E339" s="70"/>
      <c r="F339" s="70"/>
      <c r="G339" s="70"/>
      <c r="H339" s="70">
        <v>1</v>
      </c>
      <c r="I339" s="70">
        <v>14</v>
      </c>
      <c r="J339" s="70"/>
      <c r="K339" s="70"/>
      <c r="L339" s="52"/>
      <c r="M339" s="52"/>
      <c r="N339" s="52"/>
      <c r="O339" s="69"/>
      <c r="P339" s="52"/>
      <c r="Q339" s="52"/>
      <c r="R339" s="52"/>
      <c r="S339" s="52"/>
      <c r="T339" s="14" t="s">
        <v>91</v>
      </c>
      <c r="U339" s="14" t="s">
        <v>559</v>
      </c>
      <c r="V339" s="25" t="s">
        <v>560</v>
      </c>
      <c r="W339" s="60" t="s">
        <v>510</v>
      </c>
      <c r="X339" s="60" t="s">
        <v>118</v>
      </c>
      <c r="Y339" s="14">
        <v>2</v>
      </c>
      <c r="Z339" s="33" t="s">
        <v>29</v>
      </c>
      <c r="AA339" s="33">
        <v>3</v>
      </c>
      <c r="AB339" s="115" t="s">
        <v>56</v>
      </c>
      <c r="AC339" s="33">
        <v>8</v>
      </c>
      <c r="AD339" s="33" t="s">
        <v>27</v>
      </c>
      <c r="AE339" s="33" t="s">
        <v>28</v>
      </c>
      <c r="AF339" s="14" t="s">
        <v>28</v>
      </c>
      <c r="AG339" s="60" t="s">
        <v>790</v>
      </c>
      <c r="AH339" s="33" t="s">
        <v>445</v>
      </c>
      <c r="AI339" s="33" t="s">
        <v>27</v>
      </c>
      <c r="AJ339" s="66"/>
      <c r="AK339" s="33"/>
    </row>
    <row r="340" spans="1:37" x14ac:dyDescent="0.25">
      <c r="A340" s="2">
        <v>3</v>
      </c>
      <c r="B340" s="120">
        <v>43111</v>
      </c>
      <c r="C340" s="2">
        <v>23</v>
      </c>
      <c r="D340" s="10">
        <v>42</v>
      </c>
      <c r="E340" s="10">
        <v>16</v>
      </c>
      <c r="H340" s="10">
        <v>6</v>
      </c>
      <c r="I340" s="10">
        <v>2</v>
      </c>
      <c r="O340" s="16">
        <v>1</v>
      </c>
      <c r="T340" s="5" t="s">
        <v>63</v>
      </c>
      <c r="U340" s="5" t="s">
        <v>155</v>
      </c>
      <c r="V340" s="34" t="s">
        <v>455</v>
      </c>
      <c r="W340" s="3">
        <v>0.48958333333333331</v>
      </c>
      <c r="X340" s="3">
        <v>0.50138888888888888</v>
      </c>
      <c r="Y340" s="5">
        <v>1</v>
      </c>
      <c r="Z340" s="5" t="s">
        <v>29</v>
      </c>
      <c r="AA340" s="5">
        <v>1</v>
      </c>
      <c r="AB340" s="5" t="s">
        <v>145</v>
      </c>
      <c r="AC340" s="5">
        <v>1</v>
      </c>
      <c r="AD340" s="5" t="s">
        <v>27</v>
      </c>
      <c r="AE340" s="5" t="s">
        <v>28</v>
      </c>
      <c r="AF340" s="5" t="s">
        <v>28</v>
      </c>
      <c r="AG340" s="3">
        <v>0.25555555555555559</v>
      </c>
      <c r="AH340" s="5" t="s">
        <v>1026</v>
      </c>
      <c r="AI340" s="5" t="s">
        <v>141</v>
      </c>
      <c r="AJ340" s="14"/>
      <c r="AK340" s="5"/>
    </row>
    <row r="341" spans="1:37" x14ac:dyDescent="0.25">
      <c r="A341" s="2">
        <v>3</v>
      </c>
      <c r="B341" s="120">
        <v>43111</v>
      </c>
      <c r="C341" s="2">
        <v>23</v>
      </c>
      <c r="D341" s="10">
        <v>19</v>
      </c>
      <c r="E341" s="10">
        <v>32</v>
      </c>
      <c r="G341" s="10">
        <v>36</v>
      </c>
      <c r="H341" s="10">
        <v>44</v>
      </c>
      <c r="I341" s="10">
        <v>5</v>
      </c>
      <c r="K341" s="10">
        <v>14</v>
      </c>
      <c r="O341" s="16">
        <v>3</v>
      </c>
      <c r="Q341" s="16">
        <v>6</v>
      </c>
      <c r="T341" s="5" t="s">
        <v>63</v>
      </c>
      <c r="U341" s="5" t="s">
        <v>153</v>
      </c>
      <c r="V341" s="34" t="s">
        <v>671</v>
      </c>
      <c r="W341" s="3">
        <v>0.52361111111111114</v>
      </c>
      <c r="X341" s="3">
        <v>0.54166666666666663</v>
      </c>
      <c r="Y341" s="5">
        <v>1</v>
      </c>
      <c r="Z341" s="5" t="s">
        <v>29</v>
      </c>
      <c r="AA341" s="108">
        <v>0</v>
      </c>
      <c r="AB341" s="5" t="s">
        <v>633</v>
      </c>
      <c r="AC341" s="5">
        <v>0</v>
      </c>
      <c r="AD341" s="5" t="s">
        <v>27</v>
      </c>
      <c r="AE341" s="5" t="s">
        <v>28</v>
      </c>
      <c r="AF341" s="5" t="s">
        <v>28</v>
      </c>
      <c r="AG341" s="3">
        <v>0.25555555555555559</v>
      </c>
      <c r="AH341" s="5" t="s">
        <v>1026</v>
      </c>
      <c r="AI341" s="5" t="s">
        <v>141</v>
      </c>
      <c r="AJ341" s="5"/>
      <c r="AK341" s="5"/>
    </row>
    <row r="342" spans="1:37" x14ac:dyDescent="0.25">
      <c r="A342" s="2">
        <v>3</v>
      </c>
      <c r="B342" s="120">
        <v>43111</v>
      </c>
      <c r="C342" s="2">
        <v>23</v>
      </c>
      <c r="D342" s="10">
        <v>10</v>
      </c>
      <c r="E342" s="10">
        <v>18</v>
      </c>
      <c r="F342" s="10">
        <v>8</v>
      </c>
      <c r="G342" s="10">
        <v>4</v>
      </c>
      <c r="H342" s="10">
        <v>23</v>
      </c>
      <c r="I342" s="10">
        <v>9</v>
      </c>
      <c r="K342" s="10">
        <v>18</v>
      </c>
      <c r="O342" s="16">
        <v>3</v>
      </c>
      <c r="P342" s="16">
        <v>8</v>
      </c>
      <c r="Q342" s="16">
        <v>2</v>
      </c>
      <c r="T342" s="5" t="s">
        <v>63</v>
      </c>
      <c r="U342" s="5" t="s">
        <v>152</v>
      </c>
      <c r="V342" s="34" t="s">
        <v>453</v>
      </c>
      <c r="W342" s="3">
        <v>0.5541666666666667</v>
      </c>
      <c r="X342" s="3">
        <v>0.57638888888888895</v>
      </c>
      <c r="Y342" s="5">
        <v>1</v>
      </c>
      <c r="Z342" s="5" t="s">
        <v>29</v>
      </c>
      <c r="AA342" s="5">
        <v>0</v>
      </c>
      <c r="AB342" s="5" t="s">
        <v>633</v>
      </c>
      <c r="AC342" s="5">
        <v>0</v>
      </c>
      <c r="AD342" s="5" t="s">
        <v>27</v>
      </c>
      <c r="AE342" s="5" t="s">
        <v>476</v>
      </c>
      <c r="AF342" s="111">
        <v>0.01</v>
      </c>
      <c r="AG342" s="3">
        <v>0.25555555555555559</v>
      </c>
      <c r="AH342" s="5" t="s">
        <v>1026</v>
      </c>
      <c r="AI342" s="5" t="s">
        <v>141</v>
      </c>
      <c r="AJ342" s="5" t="s">
        <v>634</v>
      </c>
      <c r="AK342" s="5"/>
    </row>
    <row r="343" spans="1:37" x14ac:dyDescent="0.25">
      <c r="A343" s="2">
        <v>3</v>
      </c>
      <c r="B343" s="120">
        <v>43111</v>
      </c>
      <c r="C343" s="2">
        <v>23</v>
      </c>
      <c r="D343" s="10">
        <v>56</v>
      </c>
      <c r="E343" s="10">
        <v>23</v>
      </c>
      <c r="G343" s="10">
        <v>7</v>
      </c>
      <c r="H343" s="10">
        <v>14</v>
      </c>
      <c r="I343" s="10">
        <v>17</v>
      </c>
      <c r="K343" s="10">
        <v>2</v>
      </c>
      <c r="T343" s="5" t="s">
        <v>63</v>
      </c>
      <c r="U343" s="5" t="s">
        <v>151</v>
      </c>
      <c r="V343" s="34" t="s">
        <v>452</v>
      </c>
      <c r="W343" s="3">
        <v>0.58402777777777781</v>
      </c>
      <c r="X343" s="3">
        <v>0.59583333333333333</v>
      </c>
      <c r="Y343" s="5">
        <v>1</v>
      </c>
      <c r="Z343" s="5" t="s">
        <v>29</v>
      </c>
      <c r="AA343" s="5">
        <v>0</v>
      </c>
      <c r="AB343" s="5" t="s">
        <v>633</v>
      </c>
      <c r="AC343" s="5">
        <v>0</v>
      </c>
      <c r="AD343" s="5" t="s">
        <v>27</v>
      </c>
      <c r="AE343" s="5" t="s">
        <v>28</v>
      </c>
      <c r="AF343" s="5" t="s">
        <v>28</v>
      </c>
      <c r="AG343" s="3">
        <v>0.25555555555555559</v>
      </c>
      <c r="AH343" s="5" t="s">
        <v>445</v>
      </c>
      <c r="AI343" s="5" t="s">
        <v>141</v>
      </c>
      <c r="AJ343" s="5"/>
      <c r="AK343" s="5"/>
    </row>
    <row r="344" spans="1:37" x14ac:dyDescent="0.25">
      <c r="A344" s="2">
        <v>3</v>
      </c>
      <c r="B344" s="120">
        <v>43111</v>
      </c>
      <c r="C344" s="2">
        <v>24</v>
      </c>
      <c r="D344" s="10">
        <v>16</v>
      </c>
      <c r="E344" s="10">
        <v>25</v>
      </c>
      <c r="G344" s="10">
        <v>1</v>
      </c>
      <c r="H344" s="10">
        <v>30</v>
      </c>
      <c r="I344" s="10">
        <v>21</v>
      </c>
      <c r="O344" s="16">
        <v>2</v>
      </c>
      <c r="T344" s="5" t="s">
        <v>63</v>
      </c>
      <c r="U344" s="5" t="s">
        <v>151</v>
      </c>
      <c r="V344" s="34" t="s">
        <v>452</v>
      </c>
      <c r="W344" s="3">
        <v>0.59583333333333333</v>
      </c>
      <c r="X344" s="3">
        <v>0.60625000000000007</v>
      </c>
      <c r="Y344" s="5">
        <v>1</v>
      </c>
      <c r="Z344" s="5" t="s">
        <v>29</v>
      </c>
      <c r="AA344" s="5">
        <v>0</v>
      </c>
      <c r="AB344" s="5" t="s">
        <v>633</v>
      </c>
      <c r="AC344" s="5">
        <v>0</v>
      </c>
      <c r="AD344" s="5" t="s">
        <v>27</v>
      </c>
      <c r="AE344" s="5" t="s">
        <v>28</v>
      </c>
      <c r="AF344" s="5" t="s">
        <v>28</v>
      </c>
      <c r="AG344" s="3">
        <v>0.25555555555555559</v>
      </c>
      <c r="AH344" s="5" t="s">
        <v>445</v>
      </c>
      <c r="AI344" s="5" t="s">
        <v>141</v>
      </c>
      <c r="AJ344" s="5"/>
      <c r="AK344" s="5"/>
    </row>
    <row r="345" spans="1:37" x14ac:dyDescent="0.25">
      <c r="A345" s="2">
        <v>3</v>
      </c>
      <c r="B345" s="120">
        <v>43111</v>
      </c>
      <c r="C345" s="2">
        <v>24</v>
      </c>
      <c r="D345" s="10">
        <v>34</v>
      </c>
      <c r="E345" s="10">
        <v>35</v>
      </c>
      <c r="G345" s="10">
        <v>3</v>
      </c>
      <c r="H345" s="10">
        <v>26</v>
      </c>
      <c r="I345" s="10">
        <v>15</v>
      </c>
      <c r="Q345" s="16">
        <v>86</v>
      </c>
      <c r="T345" s="5" t="s">
        <v>63</v>
      </c>
      <c r="U345" s="5" t="s">
        <v>149</v>
      </c>
      <c r="V345" s="34" t="s">
        <v>451</v>
      </c>
      <c r="W345" s="3">
        <v>0.625</v>
      </c>
      <c r="X345" s="3">
        <v>0.63888888888888895</v>
      </c>
      <c r="Y345" s="108">
        <v>1</v>
      </c>
      <c r="Z345" s="5" t="s">
        <v>29</v>
      </c>
      <c r="AA345" s="108">
        <v>0</v>
      </c>
      <c r="AB345" s="5" t="s">
        <v>633</v>
      </c>
      <c r="AC345" s="5">
        <v>0</v>
      </c>
      <c r="AD345" s="5" t="s">
        <v>27</v>
      </c>
      <c r="AE345" s="5" t="s">
        <v>28</v>
      </c>
      <c r="AF345" s="5" t="s">
        <v>28</v>
      </c>
      <c r="AG345" s="3">
        <v>0.25555555555555559</v>
      </c>
      <c r="AH345" s="5" t="s">
        <v>445</v>
      </c>
      <c r="AI345" s="5" t="s">
        <v>141</v>
      </c>
      <c r="AJ345" s="5" t="s">
        <v>635</v>
      </c>
      <c r="AK345" s="5"/>
    </row>
    <row r="346" spans="1:37" x14ac:dyDescent="0.25">
      <c r="A346" s="58">
        <v>4</v>
      </c>
      <c r="B346" s="121">
        <v>43133</v>
      </c>
      <c r="C346" s="2">
        <v>1</v>
      </c>
      <c r="D346" s="71">
        <v>1</v>
      </c>
      <c r="E346" s="70"/>
      <c r="F346" s="70"/>
      <c r="G346" s="70"/>
      <c r="H346" s="70"/>
      <c r="I346" s="36">
        <v>1</v>
      </c>
      <c r="J346" s="36"/>
      <c r="K346" s="71"/>
      <c r="L346" s="62"/>
      <c r="M346" s="62"/>
      <c r="N346" s="62"/>
      <c r="O346" s="62"/>
      <c r="P346" s="62"/>
      <c r="Q346" s="62"/>
      <c r="R346" s="19"/>
      <c r="S346" s="19"/>
      <c r="T346" s="5" t="s">
        <v>91</v>
      </c>
      <c r="U346" s="104" t="s">
        <v>178</v>
      </c>
      <c r="V346" s="34" t="s">
        <v>92</v>
      </c>
      <c r="W346" s="74" t="s">
        <v>823</v>
      </c>
      <c r="X346" s="17" t="s">
        <v>824</v>
      </c>
      <c r="Y346" s="14">
        <v>2</v>
      </c>
      <c r="Z346" s="13" t="s">
        <v>357</v>
      </c>
      <c r="AA346" s="13">
        <v>3</v>
      </c>
      <c r="AB346" s="115" t="s">
        <v>26</v>
      </c>
      <c r="AC346" s="13">
        <v>4</v>
      </c>
      <c r="AD346" s="5" t="s">
        <v>27</v>
      </c>
      <c r="AE346" s="33" t="s">
        <v>28</v>
      </c>
      <c r="AF346" s="14" t="s">
        <v>28</v>
      </c>
      <c r="AG346" s="17" t="s">
        <v>825</v>
      </c>
      <c r="AH346" s="33" t="s">
        <v>445</v>
      </c>
      <c r="AI346" s="14" t="s">
        <v>27</v>
      </c>
      <c r="AJ346" s="33" t="s">
        <v>826</v>
      </c>
    </row>
    <row r="347" spans="1:37" ht="14.25" customHeight="1" x14ac:dyDescent="0.25">
      <c r="A347" s="1">
        <v>4</v>
      </c>
      <c r="B347" s="120">
        <v>43133</v>
      </c>
      <c r="C347" s="2">
        <v>1</v>
      </c>
      <c r="D347" s="10">
        <v>4</v>
      </c>
      <c r="E347" s="10">
        <v>9</v>
      </c>
      <c r="G347" s="10">
        <v>1</v>
      </c>
      <c r="H347" s="10">
        <v>3</v>
      </c>
      <c r="I347" s="10">
        <v>31</v>
      </c>
      <c r="J347" s="10">
        <v>27</v>
      </c>
      <c r="T347" s="5" t="s">
        <v>63</v>
      </c>
      <c r="U347" s="5" t="s">
        <v>586</v>
      </c>
      <c r="V347" s="34" t="s">
        <v>722</v>
      </c>
      <c r="W347" s="3">
        <v>0.37222222222222223</v>
      </c>
      <c r="X347" s="3">
        <v>0.38750000000000001</v>
      </c>
      <c r="Y347" s="5">
        <v>2</v>
      </c>
      <c r="Z347" s="13" t="s">
        <v>29</v>
      </c>
      <c r="AA347" s="5">
        <v>3</v>
      </c>
      <c r="AB347" s="5" t="s">
        <v>587</v>
      </c>
      <c r="AC347" s="5">
        <v>2</v>
      </c>
      <c r="AD347" s="5" t="s">
        <v>27</v>
      </c>
      <c r="AE347" s="5" t="s">
        <v>28</v>
      </c>
      <c r="AF347" s="5" t="s">
        <v>28</v>
      </c>
      <c r="AG347" s="3">
        <v>0.47847222222222219</v>
      </c>
      <c r="AH347" s="5" t="s">
        <v>445</v>
      </c>
      <c r="AI347" s="5" t="s">
        <v>27</v>
      </c>
      <c r="AJ347" s="14"/>
    </row>
    <row r="348" spans="1:37" x14ac:dyDescent="0.25">
      <c r="A348" s="58">
        <v>4</v>
      </c>
      <c r="B348" s="121">
        <v>43133</v>
      </c>
      <c r="C348" s="2">
        <v>2</v>
      </c>
      <c r="D348" s="71">
        <v>2</v>
      </c>
      <c r="E348" s="70"/>
      <c r="F348" s="71"/>
      <c r="G348" s="71"/>
      <c r="H348" s="71"/>
      <c r="I348" s="71">
        <v>6</v>
      </c>
      <c r="J348" s="71"/>
      <c r="K348" s="71"/>
      <c r="L348" s="62"/>
      <c r="M348" s="62"/>
      <c r="N348" s="19"/>
      <c r="O348" s="62">
        <v>1</v>
      </c>
      <c r="P348" s="19"/>
      <c r="Q348" s="63">
        <v>1</v>
      </c>
      <c r="R348" s="19"/>
      <c r="S348" s="19"/>
      <c r="T348" s="5" t="s">
        <v>91</v>
      </c>
      <c r="U348" s="104" t="s">
        <v>177</v>
      </c>
      <c r="V348" s="34" t="s">
        <v>94</v>
      </c>
      <c r="W348" s="74" t="s">
        <v>827</v>
      </c>
      <c r="X348" s="17" t="s">
        <v>365</v>
      </c>
      <c r="Y348" s="14">
        <v>2</v>
      </c>
      <c r="Z348" s="13" t="s">
        <v>357</v>
      </c>
      <c r="AA348" s="13">
        <v>3</v>
      </c>
      <c r="AB348" s="115" t="s">
        <v>26</v>
      </c>
      <c r="AC348" s="13">
        <v>5</v>
      </c>
      <c r="AD348" s="5" t="s">
        <v>27</v>
      </c>
      <c r="AE348" s="33" t="s">
        <v>28</v>
      </c>
      <c r="AF348" s="14" t="s">
        <v>28</v>
      </c>
      <c r="AG348" s="17" t="s">
        <v>825</v>
      </c>
      <c r="AH348" s="33" t="s">
        <v>546</v>
      </c>
      <c r="AI348" s="14" t="s">
        <v>27</v>
      </c>
      <c r="AJ348" s="33"/>
    </row>
    <row r="349" spans="1:37" x14ac:dyDescent="0.25">
      <c r="A349" s="58">
        <v>4</v>
      </c>
      <c r="B349" s="121">
        <v>43133</v>
      </c>
      <c r="C349" s="2">
        <v>2</v>
      </c>
      <c r="D349" s="71"/>
      <c r="E349" s="71"/>
      <c r="F349" s="71"/>
      <c r="G349" s="71">
        <v>1</v>
      </c>
      <c r="H349" s="71">
        <v>1</v>
      </c>
      <c r="I349" s="71">
        <v>5</v>
      </c>
      <c r="J349" s="71"/>
      <c r="K349" s="71">
        <v>3</v>
      </c>
      <c r="L349" s="19"/>
      <c r="M349" s="19"/>
      <c r="N349" s="19"/>
      <c r="O349" s="62"/>
      <c r="P349" s="19"/>
      <c r="Q349" s="19"/>
      <c r="R349" s="19"/>
      <c r="S349" s="19"/>
      <c r="T349" s="5" t="s">
        <v>91</v>
      </c>
      <c r="U349" s="104" t="s">
        <v>96</v>
      </c>
      <c r="V349" s="34" t="s">
        <v>97</v>
      </c>
      <c r="W349" s="74" t="s">
        <v>222</v>
      </c>
      <c r="X349" s="17" t="s">
        <v>119</v>
      </c>
      <c r="Y349" s="14">
        <v>2</v>
      </c>
      <c r="Z349" s="13" t="s">
        <v>357</v>
      </c>
      <c r="AA349" s="13">
        <v>2</v>
      </c>
      <c r="AB349" s="115" t="s">
        <v>26</v>
      </c>
      <c r="AC349" s="13">
        <v>5</v>
      </c>
      <c r="AD349" s="5" t="s">
        <v>27</v>
      </c>
      <c r="AE349" s="33" t="s">
        <v>28</v>
      </c>
      <c r="AF349" s="14" t="s">
        <v>28</v>
      </c>
      <c r="AG349" s="17" t="s">
        <v>825</v>
      </c>
      <c r="AH349" s="33" t="s">
        <v>546</v>
      </c>
      <c r="AI349" s="14" t="s">
        <v>27</v>
      </c>
      <c r="AJ349" s="96"/>
    </row>
    <row r="350" spans="1:37" x14ac:dyDescent="0.25">
      <c r="A350" s="58">
        <v>4</v>
      </c>
      <c r="B350" s="121">
        <v>43133</v>
      </c>
      <c r="C350" s="2">
        <v>2</v>
      </c>
      <c r="D350" s="71">
        <v>4</v>
      </c>
      <c r="E350" s="71">
        <v>90</v>
      </c>
      <c r="F350" s="71"/>
      <c r="G350" s="71">
        <v>1</v>
      </c>
      <c r="H350" s="71">
        <v>1</v>
      </c>
      <c r="I350" s="71">
        <v>3</v>
      </c>
      <c r="J350" s="71"/>
      <c r="K350" s="71"/>
      <c r="L350" s="62"/>
      <c r="M350" s="62"/>
      <c r="N350" s="19">
        <v>5</v>
      </c>
      <c r="O350" s="62"/>
      <c r="P350" s="19"/>
      <c r="Q350" s="63"/>
      <c r="R350" s="19"/>
      <c r="S350" s="19"/>
      <c r="T350" s="5" t="s">
        <v>91</v>
      </c>
      <c r="U350" s="104" t="s">
        <v>101</v>
      </c>
      <c r="V350" s="24" t="s">
        <v>102</v>
      </c>
      <c r="W350" s="74" t="s">
        <v>130</v>
      </c>
      <c r="X350" s="17" t="s">
        <v>285</v>
      </c>
      <c r="Y350" s="14">
        <v>2</v>
      </c>
      <c r="Z350" s="13" t="s">
        <v>357</v>
      </c>
      <c r="AA350" s="13">
        <v>2</v>
      </c>
      <c r="AB350" s="115" t="s">
        <v>26</v>
      </c>
      <c r="AC350" s="13">
        <v>2</v>
      </c>
      <c r="AD350" s="5" t="s">
        <v>27</v>
      </c>
      <c r="AE350" s="33" t="s">
        <v>28</v>
      </c>
      <c r="AF350" s="14" t="s">
        <v>28</v>
      </c>
      <c r="AG350" s="17" t="s">
        <v>825</v>
      </c>
      <c r="AH350" s="13" t="s">
        <v>438</v>
      </c>
      <c r="AI350" s="14" t="s">
        <v>27</v>
      </c>
      <c r="AJ350" s="33" t="s">
        <v>877</v>
      </c>
    </row>
    <row r="351" spans="1:37" x14ac:dyDescent="0.25">
      <c r="A351" s="58">
        <v>4</v>
      </c>
      <c r="B351" s="121">
        <v>43133</v>
      </c>
      <c r="C351" s="2">
        <v>2</v>
      </c>
      <c r="D351" s="71">
        <v>10</v>
      </c>
      <c r="E351" s="71">
        <v>7</v>
      </c>
      <c r="F351" s="71"/>
      <c r="G351" s="71">
        <v>4</v>
      </c>
      <c r="H351" s="71">
        <v>1</v>
      </c>
      <c r="I351" s="71">
        <v>730</v>
      </c>
      <c r="J351" s="71"/>
      <c r="K351" s="71">
        <v>5</v>
      </c>
      <c r="L351" s="19"/>
      <c r="M351" s="19"/>
      <c r="N351" s="19"/>
      <c r="O351" s="62"/>
      <c r="P351" s="19"/>
      <c r="Q351" s="19"/>
      <c r="R351" s="19"/>
      <c r="S351" s="19"/>
      <c r="T351" s="5" t="s">
        <v>91</v>
      </c>
      <c r="U351" s="104" t="s">
        <v>103</v>
      </c>
      <c r="V351" s="24" t="s">
        <v>104</v>
      </c>
      <c r="W351" s="74" t="s">
        <v>122</v>
      </c>
      <c r="X351" s="17" t="s">
        <v>366</v>
      </c>
      <c r="Y351" s="14">
        <v>2</v>
      </c>
      <c r="Z351" s="13" t="s">
        <v>29</v>
      </c>
      <c r="AA351" s="13">
        <v>2</v>
      </c>
      <c r="AB351" s="115" t="s">
        <v>26</v>
      </c>
      <c r="AC351" s="13">
        <v>2</v>
      </c>
      <c r="AD351" s="5" t="s">
        <v>27</v>
      </c>
      <c r="AE351" s="33" t="s">
        <v>28</v>
      </c>
      <c r="AF351" s="14" t="s">
        <v>28</v>
      </c>
      <c r="AG351" s="17" t="s">
        <v>825</v>
      </c>
      <c r="AH351" s="13" t="s">
        <v>438</v>
      </c>
      <c r="AI351" s="14" t="s">
        <v>27</v>
      </c>
      <c r="AJ351" s="13" t="s">
        <v>880</v>
      </c>
    </row>
    <row r="352" spans="1:37" x14ac:dyDescent="0.25">
      <c r="A352" s="1">
        <v>4</v>
      </c>
      <c r="B352" s="120">
        <v>43133</v>
      </c>
      <c r="C352" s="2">
        <v>2</v>
      </c>
      <c r="D352" s="10">
        <v>61</v>
      </c>
      <c r="E352" s="10">
        <v>18</v>
      </c>
      <c r="G352" s="10">
        <v>4</v>
      </c>
      <c r="H352" s="10">
        <v>4</v>
      </c>
      <c r="I352" s="10">
        <v>97</v>
      </c>
      <c r="O352" s="16">
        <v>3</v>
      </c>
      <c r="T352" s="5" t="s">
        <v>63</v>
      </c>
      <c r="U352" s="5" t="s">
        <v>588</v>
      </c>
      <c r="V352" s="34" t="s">
        <v>698</v>
      </c>
      <c r="W352" s="3">
        <v>0.39861111111111108</v>
      </c>
      <c r="X352" s="3">
        <v>0.40972222222222227</v>
      </c>
      <c r="Y352" s="5">
        <v>2</v>
      </c>
      <c r="Z352" s="13" t="s">
        <v>29</v>
      </c>
      <c r="AA352" s="5">
        <v>3</v>
      </c>
      <c r="AB352" s="5" t="s">
        <v>587</v>
      </c>
      <c r="AC352" s="5">
        <v>8</v>
      </c>
      <c r="AD352" s="5" t="s">
        <v>27</v>
      </c>
      <c r="AE352" s="5" t="s">
        <v>28</v>
      </c>
      <c r="AF352" s="5" t="s">
        <v>28</v>
      </c>
      <c r="AG352" s="3">
        <v>0.47847222222222219</v>
      </c>
      <c r="AH352" s="5" t="s">
        <v>445</v>
      </c>
      <c r="AI352" s="5" t="s">
        <v>27</v>
      </c>
      <c r="AJ352" s="13" t="s">
        <v>851</v>
      </c>
    </row>
    <row r="353" spans="1:37" x14ac:dyDescent="0.25">
      <c r="A353" s="1">
        <v>4</v>
      </c>
      <c r="B353" s="120">
        <v>43133</v>
      </c>
      <c r="C353" s="2">
        <v>2</v>
      </c>
      <c r="E353" s="10">
        <v>17</v>
      </c>
      <c r="G353" s="10">
        <v>3</v>
      </c>
      <c r="H353" s="10">
        <v>10</v>
      </c>
      <c r="I353" s="10">
        <v>106</v>
      </c>
      <c r="K353" s="10">
        <v>1</v>
      </c>
      <c r="N353" s="16">
        <v>2</v>
      </c>
      <c r="O353" s="16">
        <v>1</v>
      </c>
      <c r="T353" s="5" t="s">
        <v>63</v>
      </c>
      <c r="U353" s="5" t="s">
        <v>589</v>
      </c>
      <c r="V353" s="34" t="s">
        <v>724</v>
      </c>
      <c r="W353" s="3">
        <v>0.41805555555555557</v>
      </c>
      <c r="X353" s="3">
        <v>0.4291666666666667</v>
      </c>
      <c r="Y353" s="5">
        <v>2</v>
      </c>
      <c r="Z353" s="13" t="s">
        <v>29</v>
      </c>
      <c r="AA353" s="5">
        <v>2</v>
      </c>
      <c r="AB353" s="5" t="s">
        <v>587</v>
      </c>
      <c r="AC353" s="5">
        <v>4</v>
      </c>
      <c r="AD353" s="5" t="s">
        <v>27</v>
      </c>
      <c r="AE353" s="5" t="s">
        <v>28</v>
      </c>
      <c r="AF353" s="5" t="s">
        <v>28</v>
      </c>
      <c r="AG353" s="3">
        <v>0.47847222222222202</v>
      </c>
      <c r="AH353" s="5" t="s">
        <v>546</v>
      </c>
      <c r="AI353" s="5" t="s">
        <v>27</v>
      </c>
      <c r="AJ353" s="13" t="s">
        <v>882</v>
      </c>
      <c r="AK353" s="33"/>
    </row>
    <row r="354" spans="1:37" x14ac:dyDescent="0.25">
      <c r="A354" s="58">
        <v>4</v>
      </c>
      <c r="B354" s="121">
        <v>43133</v>
      </c>
      <c r="C354" s="2">
        <v>3</v>
      </c>
      <c r="D354" s="71"/>
      <c r="E354" s="71"/>
      <c r="F354" s="71"/>
      <c r="G354" s="71"/>
      <c r="H354" s="71"/>
      <c r="I354" s="71"/>
      <c r="J354" s="71"/>
      <c r="K354" s="71"/>
      <c r="L354" s="62"/>
      <c r="M354" s="62"/>
      <c r="N354" s="19"/>
      <c r="O354" s="62"/>
      <c r="P354" s="19"/>
      <c r="Q354" s="63"/>
      <c r="R354" s="19"/>
      <c r="S354" s="19"/>
      <c r="T354" s="5" t="s">
        <v>91</v>
      </c>
      <c r="U354" s="104" t="s">
        <v>106</v>
      </c>
      <c r="V354" s="34" t="s">
        <v>107</v>
      </c>
      <c r="W354" s="74" t="s">
        <v>362</v>
      </c>
      <c r="X354" s="17" t="s">
        <v>123</v>
      </c>
      <c r="Y354" s="14">
        <v>1</v>
      </c>
      <c r="Z354" s="13" t="s">
        <v>29</v>
      </c>
      <c r="AA354" s="13">
        <v>1</v>
      </c>
      <c r="AB354" s="115" t="s">
        <v>26</v>
      </c>
      <c r="AC354" s="13">
        <v>2</v>
      </c>
      <c r="AD354" s="5" t="s">
        <v>27</v>
      </c>
      <c r="AE354" s="33" t="s">
        <v>28</v>
      </c>
      <c r="AF354" s="14" t="s">
        <v>28</v>
      </c>
      <c r="AG354" s="17" t="s">
        <v>825</v>
      </c>
      <c r="AH354" s="13" t="s">
        <v>438</v>
      </c>
      <c r="AI354" s="14" t="s">
        <v>27</v>
      </c>
      <c r="AJ354" s="33" t="s">
        <v>878</v>
      </c>
    </row>
    <row r="355" spans="1:37" x14ac:dyDescent="0.25">
      <c r="A355" s="58">
        <v>4</v>
      </c>
      <c r="B355" s="121">
        <v>43133</v>
      </c>
      <c r="C355" s="20">
        <v>3</v>
      </c>
      <c r="D355" s="21">
        <v>73</v>
      </c>
      <c r="E355" s="21">
        <v>15</v>
      </c>
      <c r="F355" s="21">
        <v>6</v>
      </c>
      <c r="G355" s="21">
        <v>5</v>
      </c>
      <c r="H355" s="21">
        <v>18</v>
      </c>
      <c r="I355" s="21">
        <v>393</v>
      </c>
      <c r="J355" s="21"/>
      <c r="K355" s="21">
        <v>4</v>
      </c>
      <c r="L355" s="22"/>
      <c r="M355" s="22"/>
      <c r="N355" s="22">
        <v>4</v>
      </c>
      <c r="O355" s="22">
        <v>2</v>
      </c>
      <c r="P355" s="22"/>
      <c r="Q355" s="22"/>
      <c r="R355" s="22"/>
      <c r="S355" s="22"/>
      <c r="T355" s="14" t="s">
        <v>63</v>
      </c>
      <c r="U355" s="14" t="s">
        <v>45</v>
      </c>
      <c r="V355" s="25" t="s">
        <v>863</v>
      </c>
      <c r="W355" s="57">
        <v>0.44027777777777777</v>
      </c>
      <c r="X355" s="57">
        <v>0.46388888888888885</v>
      </c>
      <c r="Y355" s="14">
        <v>2</v>
      </c>
      <c r="Z355" s="33" t="s">
        <v>29</v>
      </c>
      <c r="AA355" s="14">
        <v>2</v>
      </c>
      <c r="AB355" s="14" t="s">
        <v>65</v>
      </c>
      <c r="AC355" s="14">
        <v>3</v>
      </c>
      <c r="AD355" s="14" t="s">
        <v>141</v>
      </c>
      <c r="AE355" s="14" t="s">
        <v>28</v>
      </c>
      <c r="AF355" s="14" t="s">
        <v>28</v>
      </c>
      <c r="AG355" s="57">
        <v>0.47847222222222202</v>
      </c>
      <c r="AH355" s="14" t="s">
        <v>546</v>
      </c>
      <c r="AI355" s="14" t="s">
        <v>141</v>
      </c>
      <c r="AJ355" s="33" t="s">
        <v>883</v>
      </c>
      <c r="AK355" s="33"/>
    </row>
    <row r="356" spans="1:37" x14ac:dyDescent="0.25">
      <c r="A356" s="58">
        <v>4</v>
      </c>
      <c r="B356" s="121">
        <v>43133</v>
      </c>
      <c r="C356" s="20">
        <v>3</v>
      </c>
      <c r="D356" s="21">
        <v>153</v>
      </c>
      <c r="E356" s="21">
        <v>106</v>
      </c>
      <c r="F356" s="21"/>
      <c r="G356" s="21">
        <v>16</v>
      </c>
      <c r="H356" s="21">
        <v>3</v>
      </c>
      <c r="I356" s="21">
        <v>187</v>
      </c>
      <c r="J356" s="21">
        <v>75</v>
      </c>
      <c r="K356" s="21">
        <v>6</v>
      </c>
      <c r="L356" s="22"/>
      <c r="M356" s="22"/>
      <c r="N356" s="22"/>
      <c r="O356" s="22">
        <v>5</v>
      </c>
      <c r="P356" s="22"/>
      <c r="Q356" s="22"/>
      <c r="R356" s="22"/>
      <c r="S356" s="22"/>
      <c r="T356" s="14" t="s">
        <v>63</v>
      </c>
      <c r="U356" s="14" t="s">
        <v>852</v>
      </c>
      <c r="V356" s="25" t="s">
        <v>864</v>
      </c>
      <c r="W356" s="57">
        <v>0.47916666666666669</v>
      </c>
      <c r="X356" s="57">
        <v>0.50277777777777777</v>
      </c>
      <c r="Y356" s="117" t="s">
        <v>55</v>
      </c>
      <c r="Z356" s="33" t="s">
        <v>29</v>
      </c>
      <c r="AA356" s="14">
        <v>2</v>
      </c>
      <c r="AB356" s="14" t="s">
        <v>587</v>
      </c>
      <c r="AC356" s="14">
        <v>2</v>
      </c>
      <c r="AD356" s="14" t="s">
        <v>141</v>
      </c>
      <c r="AE356" s="14" t="s">
        <v>28</v>
      </c>
      <c r="AF356" s="14" t="s">
        <v>28</v>
      </c>
      <c r="AG356" s="57">
        <v>0.47847222222222202</v>
      </c>
      <c r="AH356" s="14" t="s">
        <v>438</v>
      </c>
      <c r="AI356" s="14" t="s">
        <v>141</v>
      </c>
      <c r="AJ356" s="33" t="s">
        <v>871</v>
      </c>
      <c r="AK356" s="33"/>
    </row>
    <row r="357" spans="1:37" x14ac:dyDescent="0.25">
      <c r="A357" s="58">
        <v>4</v>
      </c>
      <c r="B357" s="121">
        <v>43152</v>
      </c>
      <c r="C357" s="20">
        <v>3</v>
      </c>
      <c r="D357" s="84">
        <v>192</v>
      </c>
      <c r="E357" s="84">
        <v>34</v>
      </c>
      <c r="F357" s="70"/>
      <c r="G357" s="84">
        <v>4</v>
      </c>
      <c r="H357" s="84">
        <v>1</v>
      </c>
      <c r="I357" s="84">
        <v>3</v>
      </c>
      <c r="J357" s="99"/>
      <c r="K357" s="99"/>
      <c r="L357" s="69"/>
      <c r="M357" s="69"/>
      <c r="N357" s="52"/>
      <c r="O357" s="69"/>
      <c r="P357" s="52"/>
      <c r="Q357" s="100">
        <v>2</v>
      </c>
      <c r="R357" s="52"/>
      <c r="S357" s="52"/>
      <c r="T357" s="14" t="s">
        <v>91</v>
      </c>
      <c r="U357" s="14" t="s">
        <v>884</v>
      </c>
      <c r="V357" s="25" t="s">
        <v>885</v>
      </c>
      <c r="W357" s="60" t="s">
        <v>118</v>
      </c>
      <c r="X357" s="60" t="s">
        <v>218</v>
      </c>
      <c r="Y357" s="14">
        <v>0</v>
      </c>
      <c r="Z357" s="33" t="s">
        <v>29</v>
      </c>
      <c r="AA357" s="33">
        <v>0</v>
      </c>
      <c r="AB357" s="115" t="s">
        <v>757</v>
      </c>
      <c r="AC357" s="33">
        <v>0</v>
      </c>
      <c r="AD357" s="33" t="s">
        <v>740</v>
      </c>
      <c r="AE357" s="33" t="s">
        <v>28</v>
      </c>
      <c r="AF357" s="14" t="s">
        <v>28</v>
      </c>
      <c r="AG357" s="57">
        <v>0.57361111111111118</v>
      </c>
      <c r="AH357" s="33" t="s">
        <v>445</v>
      </c>
      <c r="AI357" s="14" t="s">
        <v>886</v>
      </c>
      <c r="AJ357" s="33" t="s">
        <v>887</v>
      </c>
      <c r="AK357" s="32" t="s">
        <v>1162</v>
      </c>
    </row>
    <row r="358" spans="1:37" x14ac:dyDescent="0.25">
      <c r="A358" s="58">
        <v>4</v>
      </c>
      <c r="B358" s="121">
        <v>43133</v>
      </c>
      <c r="C358" s="20">
        <v>4</v>
      </c>
      <c r="D358" s="27">
        <v>72</v>
      </c>
      <c r="E358" s="27">
        <v>8</v>
      </c>
      <c r="G358" s="27">
        <v>26</v>
      </c>
      <c r="H358" s="27">
        <v>15</v>
      </c>
      <c r="I358" s="27">
        <v>11</v>
      </c>
      <c r="J358" s="27">
        <v>17</v>
      </c>
      <c r="K358" s="10">
        <v>2</v>
      </c>
      <c r="O358" s="16">
        <v>1</v>
      </c>
      <c r="Q358" s="28">
        <v>74</v>
      </c>
      <c r="T358" s="5" t="s">
        <v>63</v>
      </c>
      <c r="U358" s="5" t="s">
        <v>593</v>
      </c>
      <c r="V358" s="34" t="s">
        <v>853</v>
      </c>
      <c r="W358" s="3">
        <v>0.51250000000000007</v>
      </c>
      <c r="X358" s="3">
        <v>0.52569444444444446</v>
      </c>
      <c r="Y358" s="108" t="s">
        <v>55</v>
      </c>
      <c r="Z358" s="13" t="s">
        <v>29</v>
      </c>
      <c r="AA358" s="5">
        <v>1</v>
      </c>
      <c r="AB358" s="5" t="s">
        <v>587</v>
      </c>
      <c r="AC358" s="5">
        <v>6</v>
      </c>
      <c r="AD358" s="5" t="s">
        <v>141</v>
      </c>
      <c r="AE358" s="5" t="s">
        <v>28</v>
      </c>
      <c r="AF358" s="5" t="s">
        <v>28</v>
      </c>
      <c r="AG358" s="3">
        <v>0.47847222222222219</v>
      </c>
      <c r="AH358" s="5" t="s">
        <v>438</v>
      </c>
      <c r="AI358" s="5" t="s">
        <v>141</v>
      </c>
      <c r="AJ358" s="14" t="s">
        <v>870</v>
      </c>
      <c r="AK358" s="32" t="s">
        <v>944</v>
      </c>
    </row>
    <row r="359" spans="1:37" x14ac:dyDescent="0.25">
      <c r="A359" s="58">
        <v>4</v>
      </c>
      <c r="B359" s="121">
        <v>43133</v>
      </c>
      <c r="C359" s="20">
        <v>4</v>
      </c>
      <c r="D359" s="27">
        <v>202</v>
      </c>
      <c r="E359" s="27">
        <v>65</v>
      </c>
      <c r="F359" s="10">
        <v>8</v>
      </c>
      <c r="G359" s="27">
        <v>10</v>
      </c>
      <c r="H359" s="27">
        <v>14</v>
      </c>
      <c r="I359" s="27">
        <v>8</v>
      </c>
      <c r="K359" s="10">
        <v>4</v>
      </c>
      <c r="O359" s="16">
        <v>2</v>
      </c>
      <c r="Q359" s="28">
        <v>58</v>
      </c>
      <c r="T359" s="5" t="s">
        <v>63</v>
      </c>
      <c r="U359" s="5" t="s">
        <v>596</v>
      </c>
      <c r="V359" s="34" t="s">
        <v>727</v>
      </c>
      <c r="W359" s="3">
        <v>0.53472222222222221</v>
      </c>
      <c r="X359" s="3">
        <v>0.54791666666666672</v>
      </c>
      <c r="Y359" s="108" t="s">
        <v>55</v>
      </c>
      <c r="Z359" s="13" t="s">
        <v>29</v>
      </c>
      <c r="AA359" s="5">
        <v>2</v>
      </c>
      <c r="AB359" s="5" t="s">
        <v>587</v>
      </c>
      <c r="AC359" s="5">
        <v>3</v>
      </c>
      <c r="AD359" s="5" t="s">
        <v>141</v>
      </c>
      <c r="AE359" s="5" t="s">
        <v>28</v>
      </c>
      <c r="AF359" s="5" t="s">
        <v>28</v>
      </c>
      <c r="AG359" s="3">
        <v>0.47847222222222219</v>
      </c>
      <c r="AH359" s="5" t="s">
        <v>438</v>
      </c>
      <c r="AI359" s="5" t="s">
        <v>141</v>
      </c>
      <c r="AJ359" s="14" t="s">
        <v>872</v>
      </c>
      <c r="AK359" s="32" t="s">
        <v>944</v>
      </c>
    </row>
    <row r="360" spans="1:37" x14ac:dyDescent="0.25">
      <c r="A360" s="58">
        <v>4</v>
      </c>
      <c r="B360" s="121">
        <v>43133</v>
      </c>
      <c r="C360" s="20">
        <v>4</v>
      </c>
      <c r="D360" s="27">
        <v>24</v>
      </c>
      <c r="E360" s="27">
        <v>14</v>
      </c>
      <c r="G360" s="27">
        <v>7</v>
      </c>
      <c r="H360" s="27">
        <v>5</v>
      </c>
      <c r="I360" s="27">
        <v>5</v>
      </c>
      <c r="K360" s="10">
        <v>2</v>
      </c>
      <c r="N360" s="16">
        <v>1</v>
      </c>
      <c r="O360" s="16">
        <v>1</v>
      </c>
      <c r="Q360" s="28">
        <v>6</v>
      </c>
      <c r="T360" s="5" t="s">
        <v>63</v>
      </c>
      <c r="U360" s="5" t="s">
        <v>597</v>
      </c>
      <c r="V360" s="34" t="s">
        <v>728</v>
      </c>
      <c r="W360" s="3">
        <v>0.55138888888888882</v>
      </c>
      <c r="X360" s="3">
        <v>0.55902777777777779</v>
      </c>
      <c r="Y360" s="5">
        <v>1</v>
      </c>
      <c r="Z360" s="13" t="s">
        <v>29</v>
      </c>
      <c r="AA360" s="5">
        <v>1</v>
      </c>
      <c r="AB360" s="5" t="s">
        <v>587</v>
      </c>
      <c r="AC360" s="5">
        <v>2</v>
      </c>
      <c r="AD360" s="5" t="s">
        <v>141</v>
      </c>
      <c r="AE360" s="5" t="s">
        <v>28</v>
      </c>
      <c r="AF360" s="5" t="s">
        <v>28</v>
      </c>
      <c r="AG360" s="3">
        <v>0.47847222222222219</v>
      </c>
      <c r="AH360" s="5" t="s">
        <v>438</v>
      </c>
      <c r="AI360" s="5" t="s">
        <v>141</v>
      </c>
      <c r="AJ360" s="13" t="s">
        <v>854</v>
      </c>
      <c r="AK360" s="32" t="s">
        <v>944</v>
      </c>
    </row>
    <row r="361" spans="1:37" x14ac:dyDescent="0.25">
      <c r="A361" s="58">
        <v>4</v>
      </c>
      <c r="B361" s="121">
        <v>43133</v>
      </c>
      <c r="C361" s="20">
        <v>4</v>
      </c>
      <c r="D361" s="27">
        <v>28</v>
      </c>
      <c r="E361" s="27">
        <v>30</v>
      </c>
      <c r="G361" s="27">
        <v>2</v>
      </c>
      <c r="H361" s="27">
        <v>3</v>
      </c>
      <c r="I361" s="27">
        <v>2</v>
      </c>
      <c r="K361" s="10">
        <v>1</v>
      </c>
      <c r="T361" s="5" t="s">
        <v>63</v>
      </c>
      <c r="U361" s="5" t="s">
        <v>598</v>
      </c>
      <c r="V361" s="34" t="s">
        <v>729</v>
      </c>
      <c r="W361" s="3">
        <v>0.56527777777777777</v>
      </c>
      <c r="X361" s="3">
        <v>0.57291666666666663</v>
      </c>
      <c r="Y361" s="5">
        <v>1</v>
      </c>
      <c r="Z361" s="13" t="s">
        <v>29</v>
      </c>
      <c r="AA361" s="5">
        <v>2</v>
      </c>
      <c r="AB361" s="5" t="s">
        <v>26</v>
      </c>
      <c r="AC361" s="5">
        <v>6</v>
      </c>
      <c r="AD361" s="5" t="s">
        <v>141</v>
      </c>
      <c r="AE361" s="5" t="s">
        <v>28</v>
      </c>
      <c r="AF361" s="5" t="s">
        <v>28</v>
      </c>
      <c r="AG361" s="3">
        <v>0.47847222222222219</v>
      </c>
      <c r="AH361" s="5" t="s">
        <v>438</v>
      </c>
      <c r="AI361" s="5" t="s">
        <v>141</v>
      </c>
      <c r="AJ361" s="13" t="s">
        <v>855</v>
      </c>
      <c r="AK361" s="32" t="s">
        <v>944</v>
      </c>
    </row>
    <row r="362" spans="1:37" x14ac:dyDescent="0.25">
      <c r="A362" s="58">
        <v>4</v>
      </c>
      <c r="B362" s="121">
        <v>43133</v>
      </c>
      <c r="C362" s="20">
        <v>4</v>
      </c>
      <c r="D362" s="21">
        <v>76</v>
      </c>
      <c r="E362" s="21"/>
      <c r="G362" s="21">
        <v>9</v>
      </c>
      <c r="H362" s="21">
        <v>1</v>
      </c>
      <c r="I362" s="21">
        <v>7</v>
      </c>
      <c r="K362" s="10">
        <v>2</v>
      </c>
      <c r="S362" s="16" t="s">
        <v>486</v>
      </c>
      <c r="T362" s="5" t="s">
        <v>63</v>
      </c>
      <c r="U362" s="5" t="s">
        <v>599</v>
      </c>
      <c r="V362" s="34" t="s">
        <v>730</v>
      </c>
      <c r="W362" s="3">
        <v>0.57847222222222217</v>
      </c>
      <c r="X362" s="3">
        <v>0.58958333333333335</v>
      </c>
      <c r="Y362" s="5">
        <v>1</v>
      </c>
      <c r="Z362" s="13" t="s">
        <v>29</v>
      </c>
      <c r="AA362" s="5">
        <v>2</v>
      </c>
      <c r="AB362" s="5" t="s">
        <v>26</v>
      </c>
      <c r="AC362" s="5">
        <v>6</v>
      </c>
      <c r="AD362" s="5" t="s">
        <v>141</v>
      </c>
      <c r="AE362" s="5" t="s">
        <v>28</v>
      </c>
      <c r="AF362" s="5" t="s">
        <v>28</v>
      </c>
      <c r="AG362" s="3">
        <v>0.47847222222222219</v>
      </c>
      <c r="AH362" s="5" t="s">
        <v>438</v>
      </c>
      <c r="AI362" s="5" t="s">
        <v>141</v>
      </c>
      <c r="AJ362" s="14"/>
    </row>
    <row r="363" spans="1:37" x14ac:dyDescent="0.25">
      <c r="A363" s="58">
        <v>4</v>
      </c>
      <c r="B363" s="121">
        <v>43151</v>
      </c>
      <c r="C363" s="20">
        <v>4</v>
      </c>
      <c r="D363" s="10">
        <v>83</v>
      </c>
      <c r="E363" s="10">
        <v>9</v>
      </c>
      <c r="G363" s="10">
        <v>7</v>
      </c>
      <c r="H363" s="10">
        <v>2</v>
      </c>
      <c r="I363" s="10">
        <v>4</v>
      </c>
      <c r="J363" s="10">
        <v>15</v>
      </c>
      <c r="Q363" s="16">
        <v>12</v>
      </c>
      <c r="T363" s="5" t="s">
        <v>24</v>
      </c>
      <c r="U363" s="5" t="s">
        <v>341</v>
      </c>
      <c r="V363" s="34" t="s">
        <v>917</v>
      </c>
      <c r="W363" s="3">
        <v>0.39097222222222222</v>
      </c>
      <c r="X363" s="3">
        <v>0.40833333333333338</v>
      </c>
      <c r="Y363" s="5" t="s">
        <v>343</v>
      </c>
      <c r="Z363" s="5" t="s">
        <v>29</v>
      </c>
      <c r="AA363" s="5">
        <v>4</v>
      </c>
      <c r="AB363" s="5" t="s">
        <v>33</v>
      </c>
      <c r="AC363" s="5">
        <v>1</v>
      </c>
      <c r="AD363" s="5" t="s">
        <v>27</v>
      </c>
      <c r="AE363" s="5" t="s">
        <v>28</v>
      </c>
      <c r="AF363" s="5" t="s">
        <v>28</v>
      </c>
      <c r="AG363" s="3">
        <v>0.54375000000000007</v>
      </c>
      <c r="AH363" s="5" t="s">
        <v>445</v>
      </c>
      <c r="AI363" s="5" t="s">
        <v>32</v>
      </c>
      <c r="AJ363" s="13" t="s">
        <v>918</v>
      </c>
    </row>
    <row r="364" spans="1:37" x14ac:dyDescent="0.25">
      <c r="A364" s="58">
        <v>4</v>
      </c>
      <c r="B364" s="121">
        <v>43151</v>
      </c>
      <c r="C364" s="20">
        <v>4</v>
      </c>
      <c r="D364" s="27">
        <v>410</v>
      </c>
      <c r="E364" s="27">
        <v>25</v>
      </c>
      <c r="G364" s="10">
        <v>3</v>
      </c>
      <c r="H364" s="10">
        <v>3</v>
      </c>
      <c r="I364" s="10">
        <v>3</v>
      </c>
      <c r="Q364" s="16">
        <v>2</v>
      </c>
      <c r="T364" s="5" t="s">
        <v>24</v>
      </c>
      <c r="U364" s="5" t="s">
        <v>334</v>
      </c>
      <c r="V364" s="34" t="s">
        <v>929</v>
      </c>
      <c r="W364" s="3">
        <v>0.66875000000000007</v>
      </c>
      <c r="X364" s="3">
        <v>0.6777777777777777</v>
      </c>
      <c r="Y364" s="5">
        <v>2</v>
      </c>
      <c r="Z364" s="5" t="s">
        <v>29</v>
      </c>
      <c r="AA364" s="5">
        <v>4</v>
      </c>
      <c r="AB364" s="5" t="s">
        <v>33</v>
      </c>
      <c r="AC364" s="5">
        <v>3</v>
      </c>
      <c r="AD364" s="5" t="s">
        <v>27</v>
      </c>
      <c r="AE364" s="5" t="s">
        <v>34</v>
      </c>
      <c r="AF364" s="111">
        <v>0.2</v>
      </c>
      <c r="AG364" s="3">
        <v>0.54375000000000007</v>
      </c>
      <c r="AH364" s="5" t="s">
        <v>438</v>
      </c>
      <c r="AI364" s="5" t="s">
        <v>1038</v>
      </c>
      <c r="AK364" s="32" t="s">
        <v>961</v>
      </c>
    </row>
    <row r="365" spans="1:37" x14ac:dyDescent="0.25">
      <c r="A365" s="58">
        <v>4</v>
      </c>
      <c r="B365" s="121">
        <v>43152</v>
      </c>
      <c r="C365" s="101">
        <v>4</v>
      </c>
      <c r="D365" s="258">
        <v>504</v>
      </c>
      <c r="E365" s="70">
        <v>26</v>
      </c>
      <c r="F365" s="70"/>
      <c r="G365" s="70"/>
      <c r="H365" s="70"/>
      <c r="I365" s="70">
        <v>4</v>
      </c>
      <c r="J365" s="70"/>
      <c r="K365" s="70"/>
      <c r="L365" s="22"/>
      <c r="M365" s="22"/>
      <c r="N365" s="22"/>
      <c r="O365" s="22"/>
      <c r="P365" s="22"/>
      <c r="Q365" s="65"/>
      <c r="R365" s="22"/>
      <c r="S365" s="52"/>
      <c r="T365" s="14" t="s">
        <v>91</v>
      </c>
      <c r="U365" s="14" t="s">
        <v>198</v>
      </c>
      <c r="V365" s="25" t="s">
        <v>199</v>
      </c>
      <c r="W365" s="60" t="s">
        <v>122</v>
      </c>
      <c r="X365" s="57">
        <v>0.5625</v>
      </c>
      <c r="Y365" s="14">
        <v>0</v>
      </c>
      <c r="Z365" s="33" t="s">
        <v>29</v>
      </c>
      <c r="AA365" s="33">
        <v>1</v>
      </c>
      <c r="AB365" s="115" t="s">
        <v>145</v>
      </c>
      <c r="AC365" s="33">
        <v>1</v>
      </c>
      <c r="AD365" s="33" t="s">
        <v>141</v>
      </c>
      <c r="AE365" s="33" t="s">
        <v>28</v>
      </c>
      <c r="AF365" s="14" t="s">
        <v>28</v>
      </c>
      <c r="AG365" s="57">
        <v>0.57361111111111096</v>
      </c>
      <c r="AH365" s="33" t="s">
        <v>546</v>
      </c>
      <c r="AI365" s="14" t="s">
        <v>886</v>
      </c>
      <c r="AJ365" s="256" t="s">
        <v>891</v>
      </c>
      <c r="AK365" s="33"/>
    </row>
    <row r="366" spans="1:37" x14ac:dyDescent="0.25">
      <c r="A366" s="58">
        <v>4</v>
      </c>
      <c r="B366" s="121">
        <v>43152</v>
      </c>
      <c r="C366" s="101">
        <v>4</v>
      </c>
      <c r="D366" s="71">
        <v>6</v>
      </c>
      <c r="E366" s="71">
        <v>3</v>
      </c>
      <c r="F366" s="71"/>
      <c r="G366" s="71">
        <v>1</v>
      </c>
      <c r="H366" s="71"/>
      <c r="I366" s="71"/>
      <c r="J366" s="71"/>
      <c r="K366" s="71"/>
      <c r="S366" s="19"/>
      <c r="T366" s="14" t="s">
        <v>91</v>
      </c>
      <c r="U366" s="14" t="s">
        <v>201</v>
      </c>
      <c r="V366" s="25" t="s">
        <v>202</v>
      </c>
      <c r="W366" s="17" t="s">
        <v>134</v>
      </c>
      <c r="X366" s="17" t="s">
        <v>235</v>
      </c>
      <c r="Y366" s="5">
        <v>0</v>
      </c>
      <c r="Z366" s="13" t="s">
        <v>29</v>
      </c>
      <c r="AA366" s="13">
        <v>1</v>
      </c>
      <c r="AB366" s="116" t="s">
        <v>145</v>
      </c>
      <c r="AC366" s="13">
        <v>4</v>
      </c>
      <c r="AD366" s="13" t="s">
        <v>141</v>
      </c>
      <c r="AE366" s="13" t="s">
        <v>28</v>
      </c>
      <c r="AF366" s="5" t="s">
        <v>28</v>
      </c>
      <c r="AG366" s="3">
        <v>0.57361111111111096</v>
      </c>
      <c r="AH366" s="13" t="s">
        <v>438</v>
      </c>
      <c r="AI366" s="14" t="s">
        <v>886</v>
      </c>
      <c r="AJ366" s="13" t="s">
        <v>892</v>
      </c>
    </row>
    <row r="367" spans="1:37" x14ac:dyDescent="0.25">
      <c r="A367" s="58">
        <v>4</v>
      </c>
      <c r="B367" s="121">
        <v>43152</v>
      </c>
      <c r="C367" s="101">
        <v>4</v>
      </c>
      <c r="D367" s="27">
        <v>20</v>
      </c>
      <c r="E367" s="27" t="s">
        <v>893</v>
      </c>
      <c r="F367" s="27"/>
      <c r="G367" s="27"/>
      <c r="H367" s="27">
        <v>3</v>
      </c>
      <c r="I367" s="27"/>
      <c r="J367" s="27"/>
      <c r="K367" s="27"/>
      <c r="L367" s="28" t="s">
        <v>894</v>
      </c>
      <c r="M367" s="28"/>
      <c r="N367" s="28"/>
      <c r="O367" s="28"/>
      <c r="P367" s="28"/>
      <c r="Q367" s="28"/>
      <c r="R367" s="28"/>
      <c r="S367" s="30"/>
      <c r="T367" s="14" t="s">
        <v>91</v>
      </c>
      <c r="U367" s="14" t="s">
        <v>201</v>
      </c>
      <c r="V367" s="25" t="s">
        <v>895</v>
      </c>
      <c r="W367" s="17" t="s">
        <v>235</v>
      </c>
      <c r="X367" s="17" t="s">
        <v>135</v>
      </c>
      <c r="Y367" s="5">
        <v>0</v>
      </c>
      <c r="Z367" s="13" t="s">
        <v>29</v>
      </c>
      <c r="AA367" s="13">
        <v>1</v>
      </c>
      <c r="AB367" s="116" t="s">
        <v>145</v>
      </c>
      <c r="AC367" s="13">
        <v>4</v>
      </c>
      <c r="AD367" s="13" t="s">
        <v>141</v>
      </c>
      <c r="AE367" s="13" t="s">
        <v>28</v>
      </c>
      <c r="AF367" s="5" t="s">
        <v>28</v>
      </c>
      <c r="AG367" s="17" t="s">
        <v>1034</v>
      </c>
      <c r="AH367" s="33" t="s">
        <v>438</v>
      </c>
      <c r="AI367" s="14" t="s">
        <v>1041</v>
      </c>
      <c r="AJ367" s="33"/>
      <c r="AK367" s="31" t="s">
        <v>1033</v>
      </c>
    </row>
    <row r="368" spans="1:37" x14ac:dyDescent="0.25">
      <c r="A368" s="1">
        <v>4</v>
      </c>
      <c r="B368" s="120">
        <v>43133</v>
      </c>
      <c r="C368" s="2">
        <v>5</v>
      </c>
      <c r="D368" s="10">
        <v>27</v>
      </c>
      <c r="G368" s="10">
        <v>2</v>
      </c>
      <c r="H368" s="10">
        <v>7</v>
      </c>
      <c r="I368" s="10">
        <v>128</v>
      </c>
      <c r="J368" s="10">
        <v>20</v>
      </c>
      <c r="Q368" s="16">
        <v>70</v>
      </c>
      <c r="T368" s="5" t="s">
        <v>63</v>
      </c>
      <c r="U368" s="5" t="s">
        <v>600</v>
      </c>
      <c r="V368" s="34" t="s">
        <v>707</v>
      </c>
      <c r="W368" s="3">
        <v>0.60416666666666663</v>
      </c>
      <c r="X368" s="3">
        <v>0.61944444444444446</v>
      </c>
      <c r="Y368" s="5">
        <v>2</v>
      </c>
      <c r="Z368" s="13" t="s">
        <v>29</v>
      </c>
      <c r="AA368" s="5">
        <v>2</v>
      </c>
      <c r="AB368" s="5" t="s">
        <v>26</v>
      </c>
      <c r="AC368" s="5">
        <v>7</v>
      </c>
      <c r="AD368" s="5" t="s">
        <v>27</v>
      </c>
      <c r="AE368" s="5" t="s">
        <v>28</v>
      </c>
      <c r="AF368" s="5" t="s">
        <v>28</v>
      </c>
      <c r="AG368" s="3">
        <v>0.47847222222222219</v>
      </c>
      <c r="AH368" s="5" t="s">
        <v>438</v>
      </c>
      <c r="AI368" s="5" t="s">
        <v>27</v>
      </c>
      <c r="AJ368" s="14" t="s">
        <v>856</v>
      </c>
    </row>
    <row r="369" spans="1:37" x14ac:dyDescent="0.25">
      <c r="A369" s="1">
        <v>4</v>
      </c>
      <c r="B369" s="120">
        <v>43133</v>
      </c>
      <c r="C369" s="2">
        <v>5</v>
      </c>
      <c r="D369" s="10">
        <v>5</v>
      </c>
      <c r="G369" s="10">
        <v>1</v>
      </c>
      <c r="H369" s="10">
        <v>3</v>
      </c>
      <c r="I369" s="10">
        <v>19</v>
      </c>
      <c r="T369" s="5" t="s">
        <v>63</v>
      </c>
      <c r="U369" s="5" t="s">
        <v>601</v>
      </c>
      <c r="V369" s="34" t="s">
        <v>731</v>
      </c>
      <c r="W369" s="3">
        <v>0.62569444444444444</v>
      </c>
      <c r="X369" s="3">
        <v>0.64097222222222217</v>
      </c>
      <c r="Y369" s="5">
        <v>2</v>
      </c>
      <c r="Z369" s="13" t="s">
        <v>29</v>
      </c>
      <c r="AA369" s="108">
        <v>2</v>
      </c>
      <c r="AB369" s="5" t="s">
        <v>26</v>
      </c>
      <c r="AC369" s="5">
        <v>7</v>
      </c>
      <c r="AD369" s="5" t="s">
        <v>27</v>
      </c>
      <c r="AE369" s="5" t="s">
        <v>28</v>
      </c>
      <c r="AF369" s="5" t="s">
        <v>28</v>
      </c>
      <c r="AG369" s="3">
        <v>0.47847222222222219</v>
      </c>
      <c r="AH369" s="5" t="s">
        <v>438</v>
      </c>
      <c r="AI369" s="5" t="s">
        <v>27</v>
      </c>
    </row>
    <row r="370" spans="1:37" x14ac:dyDescent="0.25">
      <c r="A370" s="1">
        <v>4</v>
      </c>
      <c r="B370" s="120">
        <v>43151</v>
      </c>
      <c r="C370" s="2">
        <v>5</v>
      </c>
      <c r="D370" s="27">
        <v>2</v>
      </c>
      <c r="E370" s="27">
        <v>1</v>
      </c>
      <c r="I370" s="27">
        <v>112</v>
      </c>
      <c r="T370" s="5" t="s">
        <v>24</v>
      </c>
      <c r="U370" s="5" t="s">
        <v>571</v>
      </c>
      <c r="V370" s="34" t="s">
        <v>919</v>
      </c>
      <c r="W370" s="3">
        <v>0.44513888888888892</v>
      </c>
      <c r="X370" s="3">
        <v>0.46597222222222223</v>
      </c>
      <c r="Y370" s="5" t="s">
        <v>920</v>
      </c>
      <c r="Z370" s="5" t="s">
        <v>29</v>
      </c>
      <c r="AA370" s="5">
        <v>4</v>
      </c>
      <c r="AB370" s="5" t="s">
        <v>33</v>
      </c>
      <c r="AC370" s="5">
        <v>3</v>
      </c>
      <c r="AD370" s="5" t="s">
        <v>27</v>
      </c>
      <c r="AE370" s="5" t="s">
        <v>28</v>
      </c>
      <c r="AF370" s="5" t="s">
        <v>28</v>
      </c>
      <c r="AG370" s="3">
        <v>0.54375000000000007</v>
      </c>
      <c r="AH370" s="5" t="s">
        <v>445</v>
      </c>
      <c r="AI370" s="5" t="s">
        <v>1089</v>
      </c>
      <c r="AJ370" s="13" t="s">
        <v>921</v>
      </c>
      <c r="AK370" s="32" t="s">
        <v>942</v>
      </c>
    </row>
    <row r="371" spans="1:37" x14ac:dyDescent="0.25">
      <c r="A371" s="1">
        <v>4</v>
      </c>
      <c r="B371" s="120">
        <v>43151</v>
      </c>
      <c r="C371" s="2">
        <v>5</v>
      </c>
      <c r="D371" s="10">
        <v>10</v>
      </c>
      <c r="G371" s="10">
        <v>2</v>
      </c>
      <c r="H371" s="10">
        <v>4</v>
      </c>
      <c r="I371" s="10">
        <v>27</v>
      </c>
      <c r="N371" s="16">
        <v>1</v>
      </c>
      <c r="Q371" s="16">
        <v>5</v>
      </c>
      <c r="T371" s="5" t="s">
        <v>24</v>
      </c>
      <c r="U371" s="5" t="s">
        <v>922</v>
      </c>
      <c r="V371" s="34" t="s">
        <v>923</v>
      </c>
      <c r="W371" s="3">
        <v>0.47500000000000003</v>
      </c>
      <c r="X371" s="3">
        <v>0.48958333333333331</v>
      </c>
      <c r="Y371" s="5" t="s">
        <v>527</v>
      </c>
      <c r="Z371" s="5" t="s">
        <v>29</v>
      </c>
      <c r="AA371" s="110" t="s">
        <v>245</v>
      </c>
      <c r="AB371" s="5" t="s">
        <v>33</v>
      </c>
      <c r="AC371" s="5">
        <v>3</v>
      </c>
      <c r="AD371" s="5" t="s">
        <v>27</v>
      </c>
      <c r="AE371" s="5" t="s">
        <v>28</v>
      </c>
      <c r="AF371" s="5" t="s">
        <v>28</v>
      </c>
      <c r="AG371" s="3">
        <v>0.54375000000000007</v>
      </c>
      <c r="AH371" s="5" t="s">
        <v>445</v>
      </c>
      <c r="AI371" s="5" t="s">
        <v>27</v>
      </c>
    </row>
    <row r="372" spans="1:37" x14ac:dyDescent="0.25">
      <c r="A372" s="1">
        <v>4</v>
      </c>
      <c r="B372" s="120">
        <v>43151</v>
      </c>
      <c r="C372" s="2">
        <v>6</v>
      </c>
      <c r="E372" s="10">
        <v>2</v>
      </c>
      <c r="G372" s="10">
        <v>7</v>
      </c>
      <c r="H372" s="10">
        <v>2</v>
      </c>
      <c r="I372" s="10">
        <v>5</v>
      </c>
      <c r="O372" s="16">
        <v>2</v>
      </c>
      <c r="T372" s="5" t="s">
        <v>24</v>
      </c>
      <c r="U372" s="5" t="s">
        <v>574</v>
      </c>
      <c r="V372" s="34" t="s">
        <v>924</v>
      </c>
      <c r="W372" s="3">
        <v>0.51458333333333328</v>
      </c>
      <c r="X372" s="3">
        <v>0.52847222222222223</v>
      </c>
      <c r="Y372" s="5" t="s">
        <v>527</v>
      </c>
      <c r="Z372" s="5" t="s">
        <v>29</v>
      </c>
      <c r="AA372" s="5">
        <v>3</v>
      </c>
      <c r="AB372" s="5" t="s">
        <v>33</v>
      </c>
      <c r="AC372" s="5">
        <v>5</v>
      </c>
      <c r="AD372" s="5" t="s">
        <v>27</v>
      </c>
      <c r="AE372" s="5" t="s">
        <v>31</v>
      </c>
      <c r="AF372" s="111">
        <v>0.2</v>
      </c>
      <c r="AG372" s="3">
        <v>0.54375000000000007</v>
      </c>
      <c r="AH372" s="5" t="s">
        <v>546</v>
      </c>
      <c r="AI372" s="5" t="s">
        <v>27</v>
      </c>
    </row>
    <row r="373" spans="1:37" x14ac:dyDescent="0.25">
      <c r="A373" s="1">
        <v>4</v>
      </c>
      <c r="B373" s="120">
        <v>43151</v>
      </c>
      <c r="C373" s="2">
        <v>6</v>
      </c>
      <c r="D373" s="10">
        <v>2</v>
      </c>
      <c r="E373" s="10">
        <v>10</v>
      </c>
      <c r="H373" s="10">
        <v>6</v>
      </c>
      <c r="I373" s="10">
        <v>25</v>
      </c>
      <c r="J373" s="10">
        <v>1</v>
      </c>
      <c r="L373" s="16">
        <v>1</v>
      </c>
      <c r="Q373" s="16">
        <v>3</v>
      </c>
      <c r="T373" s="5" t="s">
        <v>24</v>
      </c>
      <c r="U373" s="5" t="s">
        <v>68</v>
      </c>
      <c r="V373" s="34" t="s">
        <v>925</v>
      </c>
      <c r="W373" s="3">
        <v>0.55347222222222225</v>
      </c>
      <c r="X373" s="3">
        <v>0.57916666666666672</v>
      </c>
      <c r="Y373" s="5">
        <v>2</v>
      </c>
      <c r="Z373" s="5" t="s">
        <v>29</v>
      </c>
      <c r="AA373" s="108" t="s">
        <v>245</v>
      </c>
      <c r="AB373" s="5" t="s">
        <v>33</v>
      </c>
      <c r="AC373" s="5">
        <v>4</v>
      </c>
      <c r="AD373" s="5" t="s">
        <v>27</v>
      </c>
      <c r="AE373" s="5" t="s">
        <v>31</v>
      </c>
      <c r="AF373" s="111">
        <v>0.2</v>
      </c>
      <c r="AG373" s="3">
        <v>0.54375000000000007</v>
      </c>
      <c r="AH373" s="5" t="s">
        <v>546</v>
      </c>
      <c r="AI373" s="5" t="s">
        <v>27</v>
      </c>
    </row>
    <row r="374" spans="1:37" x14ac:dyDescent="0.25">
      <c r="A374" s="1">
        <v>4</v>
      </c>
      <c r="B374" s="120">
        <v>43151</v>
      </c>
      <c r="C374" s="2">
        <v>6</v>
      </c>
      <c r="D374" s="10">
        <v>2</v>
      </c>
      <c r="E374" s="10">
        <v>56</v>
      </c>
      <c r="H374" s="10">
        <v>1</v>
      </c>
      <c r="I374" s="10">
        <v>7</v>
      </c>
      <c r="J374" s="10">
        <v>3</v>
      </c>
      <c r="N374" s="16">
        <v>3</v>
      </c>
      <c r="Q374" s="28">
        <v>7</v>
      </c>
      <c r="T374" s="5" t="s">
        <v>24</v>
      </c>
      <c r="U374" s="5" t="s">
        <v>327</v>
      </c>
      <c r="V374" s="34" t="s">
        <v>926</v>
      </c>
      <c r="W374" s="3">
        <v>0.60486111111111118</v>
      </c>
      <c r="X374" s="3">
        <v>0.63611111111111118</v>
      </c>
      <c r="Y374" s="5" t="s">
        <v>527</v>
      </c>
      <c r="Z374" s="5" t="s">
        <v>29</v>
      </c>
      <c r="AA374" s="108" t="s">
        <v>245</v>
      </c>
      <c r="AB374" s="5" t="s">
        <v>33</v>
      </c>
      <c r="AC374" s="5">
        <v>3</v>
      </c>
      <c r="AD374" s="5" t="s">
        <v>27</v>
      </c>
      <c r="AE374" s="5" t="s">
        <v>28</v>
      </c>
      <c r="AF374" s="5" t="s">
        <v>28</v>
      </c>
      <c r="AG374" s="3">
        <v>0.54375000000000007</v>
      </c>
      <c r="AH374" s="5" t="s">
        <v>438</v>
      </c>
      <c r="AI374" s="5" t="s">
        <v>1090</v>
      </c>
      <c r="AJ374" s="13" t="s">
        <v>927</v>
      </c>
      <c r="AK374" s="32" t="s">
        <v>945</v>
      </c>
    </row>
    <row r="375" spans="1:37" x14ac:dyDescent="0.25">
      <c r="A375" s="58">
        <v>4</v>
      </c>
      <c r="B375" s="121">
        <v>43151</v>
      </c>
      <c r="C375" s="20">
        <v>7</v>
      </c>
      <c r="D375" s="21"/>
      <c r="E375" s="21"/>
      <c r="F375" s="21"/>
      <c r="G375" s="21"/>
      <c r="H375" s="21">
        <v>3</v>
      </c>
      <c r="I375" s="21">
        <v>3</v>
      </c>
      <c r="J375" s="21"/>
      <c r="K375" s="21"/>
      <c r="L375" s="22"/>
      <c r="M375" s="22"/>
      <c r="N375" s="22"/>
      <c r="O375" s="22"/>
      <c r="P375" s="22"/>
      <c r="Q375" s="22">
        <v>1</v>
      </c>
      <c r="R375" s="22"/>
      <c r="S375" s="22"/>
      <c r="T375" s="14" t="s">
        <v>24</v>
      </c>
      <c r="U375" s="14" t="s">
        <v>327</v>
      </c>
      <c r="V375" s="25" t="s">
        <v>926</v>
      </c>
      <c r="W375" s="57">
        <v>0.63750000000000007</v>
      </c>
      <c r="X375" s="57">
        <v>0.64722222222222225</v>
      </c>
      <c r="Y375" s="14">
        <v>3</v>
      </c>
      <c r="Z375" s="14" t="s">
        <v>29</v>
      </c>
      <c r="AA375" s="14">
        <v>4</v>
      </c>
      <c r="AB375" s="14" t="s">
        <v>33</v>
      </c>
      <c r="AC375" s="14">
        <v>4</v>
      </c>
      <c r="AD375" s="14" t="s">
        <v>928</v>
      </c>
      <c r="AE375" s="14" t="s">
        <v>28</v>
      </c>
      <c r="AF375" s="14" t="s">
        <v>28</v>
      </c>
      <c r="AG375" s="57">
        <v>0.54375000000000007</v>
      </c>
      <c r="AH375" s="14" t="s">
        <v>438</v>
      </c>
      <c r="AI375" s="14" t="s">
        <v>1091</v>
      </c>
      <c r="AJ375" s="33"/>
      <c r="AK375" s="33"/>
    </row>
    <row r="376" spans="1:37" x14ac:dyDescent="0.25">
      <c r="A376" s="58">
        <v>4</v>
      </c>
      <c r="B376" s="121">
        <v>43152</v>
      </c>
      <c r="C376" s="101">
        <v>7</v>
      </c>
      <c r="D376" s="70"/>
      <c r="E376" s="70"/>
      <c r="F376" s="70"/>
      <c r="G376" s="70"/>
      <c r="H376" s="84">
        <v>3</v>
      </c>
      <c r="I376" s="70"/>
      <c r="J376" s="70"/>
      <c r="K376" s="70"/>
      <c r="L376" s="22"/>
      <c r="M376" s="22"/>
      <c r="N376" s="22"/>
      <c r="O376" s="22"/>
      <c r="P376" s="22"/>
      <c r="Q376" s="65"/>
      <c r="R376" s="22"/>
      <c r="S376" s="52"/>
      <c r="T376" s="14" t="s">
        <v>91</v>
      </c>
      <c r="U376" s="14" t="s">
        <v>171</v>
      </c>
      <c r="V376" s="25" t="s">
        <v>196</v>
      </c>
      <c r="W376" s="60" t="s">
        <v>131</v>
      </c>
      <c r="X376" s="60" t="s">
        <v>889</v>
      </c>
      <c r="Y376" s="14">
        <v>0</v>
      </c>
      <c r="Z376" s="33" t="s">
        <v>29</v>
      </c>
      <c r="AA376" s="33">
        <v>1</v>
      </c>
      <c r="AB376" s="115" t="s">
        <v>145</v>
      </c>
      <c r="AC376" s="33">
        <v>1</v>
      </c>
      <c r="AD376" s="33" t="s">
        <v>141</v>
      </c>
      <c r="AE376" s="33" t="s">
        <v>28</v>
      </c>
      <c r="AF376" s="14" t="s">
        <v>28</v>
      </c>
      <c r="AG376" s="57">
        <v>0.57361111111111096</v>
      </c>
      <c r="AH376" s="33" t="s">
        <v>546</v>
      </c>
      <c r="AI376" s="14" t="s">
        <v>886</v>
      </c>
      <c r="AJ376" s="33"/>
      <c r="AK376" s="32" t="s">
        <v>947</v>
      </c>
    </row>
    <row r="377" spans="1:37" s="26" customFormat="1" x14ac:dyDescent="0.25">
      <c r="A377" s="58">
        <v>4</v>
      </c>
      <c r="B377" s="121">
        <v>43152</v>
      </c>
      <c r="C377" s="101">
        <v>7</v>
      </c>
      <c r="D377" s="70">
        <v>4</v>
      </c>
      <c r="E377" s="70">
        <v>6</v>
      </c>
      <c r="F377" s="70"/>
      <c r="G377" s="70"/>
      <c r="H377" s="84">
        <v>7</v>
      </c>
      <c r="I377" s="70"/>
      <c r="J377" s="70"/>
      <c r="K377" s="70"/>
      <c r="L377" s="22"/>
      <c r="M377" s="22"/>
      <c r="N377" s="22"/>
      <c r="O377" s="22"/>
      <c r="P377" s="22"/>
      <c r="Q377" s="65">
        <v>50</v>
      </c>
      <c r="R377" s="22"/>
      <c r="S377" s="52"/>
      <c r="T377" s="14" t="s">
        <v>91</v>
      </c>
      <c r="U377" s="14" t="s">
        <v>198</v>
      </c>
      <c r="V377" s="25" t="s">
        <v>199</v>
      </c>
      <c r="W377" s="60" t="s">
        <v>122</v>
      </c>
      <c r="X377" s="57">
        <v>0.5625</v>
      </c>
      <c r="Y377" s="14">
        <v>0</v>
      </c>
      <c r="Z377" s="33" t="s">
        <v>29</v>
      </c>
      <c r="AA377" s="33">
        <v>1</v>
      </c>
      <c r="AB377" s="115" t="s">
        <v>145</v>
      </c>
      <c r="AC377" s="33">
        <v>1</v>
      </c>
      <c r="AD377" s="33" t="s">
        <v>141</v>
      </c>
      <c r="AE377" s="33" t="s">
        <v>28</v>
      </c>
      <c r="AF377" s="14" t="s">
        <v>28</v>
      </c>
      <c r="AG377" s="57">
        <v>0.57361111111111096</v>
      </c>
      <c r="AH377" s="33" t="s">
        <v>438</v>
      </c>
      <c r="AI377" s="14" t="s">
        <v>886</v>
      </c>
      <c r="AJ377" s="33"/>
      <c r="AK377" s="32" t="s">
        <v>947</v>
      </c>
    </row>
    <row r="378" spans="1:37" s="26" customFormat="1" x14ac:dyDescent="0.25">
      <c r="A378" s="58">
        <v>4</v>
      </c>
      <c r="B378" s="121">
        <v>43152</v>
      </c>
      <c r="C378" s="20">
        <v>7</v>
      </c>
      <c r="D378" s="21">
        <v>24</v>
      </c>
      <c r="E378" s="21">
        <v>9</v>
      </c>
      <c r="F378" s="21"/>
      <c r="G378" s="21">
        <v>2</v>
      </c>
      <c r="H378" s="21">
        <v>29</v>
      </c>
      <c r="I378" s="21">
        <v>17</v>
      </c>
      <c r="J378" s="27">
        <v>8</v>
      </c>
      <c r="K378" s="21"/>
      <c r="L378" s="22"/>
      <c r="M378" s="22"/>
      <c r="N378" s="22"/>
      <c r="O378" s="22">
        <v>3</v>
      </c>
      <c r="P378" s="22"/>
      <c r="Q378" s="28">
        <v>18</v>
      </c>
      <c r="R378" s="22"/>
      <c r="S378" s="22"/>
      <c r="T378" s="14" t="s">
        <v>63</v>
      </c>
      <c r="U378" s="14" t="s">
        <v>155</v>
      </c>
      <c r="V378" s="25" t="s">
        <v>910</v>
      </c>
      <c r="W378" s="57">
        <v>0.54027777777777775</v>
      </c>
      <c r="X378" s="57">
        <v>0.57361111111111118</v>
      </c>
      <c r="Y378" s="14">
        <v>1</v>
      </c>
      <c r="Z378" s="5" t="s">
        <v>29</v>
      </c>
      <c r="AA378" s="14">
        <v>1</v>
      </c>
      <c r="AB378" s="14" t="s">
        <v>140</v>
      </c>
      <c r="AC378" s="14">
        <v>3</v>
      </c>
      <c r="AD378" s="14" t="s">
        <v>141</v>
      </c>
      <c r="AE378" s="14" t="s">
        <v>28</v>
      </c>
      <c r="AF378" s="14" t="s">
        <v>28</v>
      </c>
      <c r="AG378" s="57">
        <v>0.57361111111111118</v>
      </c>
      <c r="AH378" s="14" t="s">
        <v>546</v>
      </c>
      <c r="AI378" s="14" t="s">
        <v>141</v>
      </c>
      <c r="AJ378" s="33" t="s">
        <v>911</v>
      </c>
      <c r="AK378" s="32" t="s">
        <v>946</v>
      </c>
    </row>
    <row r="379" spans="1:37" x14ac:dyDescent="0.25">
      <c r="A379" s="58">
        <v>4</v>
      </c>
      <c r="B379" s="121">
        <v>43152</v>
      </c>
      <c r="C379" s="20">
        <v>7</v>
      </c>
      <c r="D379" s="27">
        <v>19</v>
      </c>
      <c r="E379" s="21">
        <v>22</v>
      </c>
      <c r="F379" s="21"/>
      <c r="G379" s="21"/>
      <c r="H379" s="27">
        <v>15</v>
      </c>
      <c r="I379" s="27">
        <v>16</v>
      </c>
      <c r="J379" s="21"/>
      <c r="K379" s="21"/>
      <c r="L379" s="22"/>
      <c r="M379" s="22"/>
      <c r="N379" s="22"/>
      <c r="O379" s="28">
        <v>3</v>
      </c>
      <c r="P379" s="22"/>
      <c r="Q379" s="22">
        <v>2</v>
      </c>
      <c r="R379" s="22"/>
      <c r="S379" s="22"/>
      <c r="T379" s="14" t="s">
        <v>24</v>
      </c>
      <c r="U379" s="14" t="s">
        <v>87</v>
      </c>
      <c r="V379" s="25" t="s">
        <v>936</v>
      </c>
      <c r="W379" s="57">
        <v>0.55208333333333337</v>
      </c>
      <c r="X379" s="57">
        <v>0.59583333333333333</v>
      </c>
      <c r="Y379" s="14" t="s">
        <v>397</v>
      </c>
      <c r="Z379" s="14" t="s">
        <v>29</v>
      </c>
      <c r="AA379" s="14" t="s">
        <v>937</v>
      </c>
      <c r="AB379" s="14" t="s">
        <v>145</v>
      </c>
      <c r="AC379" s="14">
        <v>2</v>
      </c>
      <c r="AD379" s="14" t="s">
        <v>27</v>
      </c>
      <c r="AE379" s="14" t="s">
        <v>28</v>
      </c>
      <c r="AF379" s="14" t="s">
        <v>28</v>
      </c>
      <c r="AG379" s="57">
        <v>0.57361111111111118</v>
      </c>
      <c r="AH379" s="14" t="s">
        <v>445</v>
      </c>
      <c r="AI379" s="14" t="s">
        <v>1041</v>
      </c>
      <c r="AJ379" s="33"/>
      <c r="AK379" s="32" t="s">
        <v>948</v>
      </c>
    </row>
    <row r="380" spans="1:37" x14ac:dyDescent="0.25">
      <c r="A380" s="58">
        <v>4</v>
      </c>
      <c r="B380" s="120">
        <v>43152</v>
      </c>
      <c r="C380" s="2">
        <v>8</v>
      </c>
      <c r="D380" s="71">
        <v>49</v>
      </c>
      <c r="E380" s="71">
        <v>36</v>
      </c>
      <c r="F380" s="71"/>
      <c r="G380" s="71">
        <v>2</v>
      </c>
      <c r="H380" s="71">
        <v>1</v>
      </c>
      <c r="I380" s="71">
        <v>7</v>
      </c>
      <c r="J380" s="71">
        <v>1</v>
      </c>
      <c r="K380" s="85"/>
      <c r="L380" s="19"/>
      <c r="M380" s="19"/>
      <c r="N380" s="19"/>
      <c r="O380" s="62">
        <v>1</v>
      </c>
      <c r="P380" s="19"/>
      <c r="Q380" s="19"/>
      <c r="R380" s="19"/>
      <c r="S380" s="19"/>
      <c r="T380" s="14" t="s">
        <v>91</v>
      </c>
      <c r="U380" s="14" t="s">
        <v>165</v>
      </c>
      <c r="V380" s="25" t="s">
        <v>166</v>
      </c>
      <c r="W380" s="17" t="s">
        <v>129</v>
      </c>
      <c r="X380" s="17" t="s">
        <v>119</v>
      </c>
      <c r="Y380" s="5">
        <v>0</v>
      </c>
      <c r="Z380" s="13" t="s">
        <v>29</v>
      </c>
      <c r="AA380" s="13">
        <v>0</v>
      </c>
      <c r="AB380" s="116" t="s">
        <v>757</v>
      </c>
      <c r="AC380" s="13">
        <v>0</v>
      </c>
      <c r="AD380" s="13" t="s">
        <v>141</v>
      </c>
      <c r="AE380" s="13" t="s">
        <v>28</v>
      </c>
      <c r="AF380" s="5" t="s">
        <v>28</v>
      </c>
      <c r="AG380" s="3">
        <v>0.57361111111111118</v>
      </c>
      <c r="AH380" s="13" t="s">
        <v>445</v>
      </c>
      <c r="AI380" s="14" t="s">
        <v>886</v>
      </c>
      <c r="AJ380" s="13" t="s">
        <v>888</v>
      </c>
    </row>
    <row r="381" spans="1:37" x14ac:dyDescent="0.25">
      <c r="A381" s="58">
        <v>4</v>
      </c>
      <c r="B381" s="120">
        <v>43152</v>
      </c>
      <c r="C381" s="2">
        <v>8</v>
      </c>
      <c r="D381" s="36"/>
      <c r="E381" s="36"/>
      <c r="F381" s="36"/>
      <c r="G381" s="36">
        <v>2</v>
      </c>
      <c r="H381" s="36"/>
      <c r="I381" s="36">
        <v>6</v>
      </c>
      <c r="J381" s="36"/>
      <c r="K381" s="36"/>
      <c r="L381" s="19"/>
      <c r="M381" s="19"/>
      <c r="N381" s="19"/>
      <c r="O381" s="62"/>
      <c r="P381" s="19"/>
      <c r="Q381" s="63"/>
      <c r="R381" s="19"/>
      <c r="S381" s="19"/>
      <c r="T381" s="14" t="s">
        <v>91</v>
      </c>
      <c r="U381" s="14" t="s">
        <v>168</v>
      </c>
      <c r="V381" s="25" t="s">
        <v>664</v>
      </c>
      <c r="W381" s="17" t="s">
        <v>130</v>
      </c>
      <c r="X381" s="17" t="s">
        <v>742</v>
      </c>
      <c r="Y381" s="5">
        <v>0</v>
      </c>
      <c r="Z381" s="13" t="s">
        <v>29</v>
      </c>
      <c r="AA381" s="13">
        <v>0</v>
      </c>
      <c r="AB381" s="116" t="s">
        <v>757</v>
      </c>
      <c r="AC381" s="13">
        <v>0</v>
      </c>
      <c r="AD381" s="13" t="s">
        <v>141</v>
      </c>
      <c r="AE381" s="13" t="s">
        <v>28</v>
      </c>
      <c r="AF381" s="5" t="s">
        <v>28</v>
      </c>
      <c r="AG381" s="3">
        <v>0.57361111111111096</v>
      </c>
      <c r="AH381" s="13" t="s">
        <v>445</v>
      </c>
      <c r="AI381" s="14" t="s">
        <v>886</v>
      </c>
      <c r="AJ381" s="13" t="s">
        <v>888</v>
      </c>
    </row>
    <row r="382" spans="1:37" x14ac:dyDescent="0.25">
      <c r="A382" s="58">
        <v>4</v>
      </c>
      <c r="B382" s="120">
        <v>43152</v>
      </c>
      <c r="C382" s="83">
        <v>8</v>
      </c>
      <c r="D382" s="36">
        <v>6</v>
      </c>
      <c r="E382" s="36">
        <v>51</v>
      </c>
      <c r="F382" s="36"/>
      <c r="G382" s="36"/>
      <c r="H382" s="36">
        <v>3</v>
      </c>
      <c r="I382" s="36">
        <v>6</v>
      </c>
      <c r="J382" s="36">
        <v>3</v>
      </c>
      <c r="K382" s="71"/>
      <c r="L382" s="62"/>
      <c r="M382" s="62"/>
      <c r="N382" s="19">
        <v>2</v>
      </c>
      <c r="Q382" s="63">
        <v>127</v>
      </c>
      <c r="S382" s="19"/>
      <c r="T382" s="14" t="s">
        <v>91</v>
      </c>
      <c r="U382" s="14" t="s">
        <v>171</v>
      </c>
      <c r="V382" s="25" t="s">
        <v>196</v>
      </c>
      <c r="W382" s="17" t="s">
        <v>131</v>
      </c>
      <c r="X382" s="17" t="s">
        <v>889</v>
      </c>
      <c r="Y382" s="5">
        <v>0</v>
      </c>
      <c r="Z382" s="13" t="s">
        <v>29</v>
      </c>
      <c r="AA382" s="13">
        <v>0</v>
      </c>
      <c r="AB382" s="116" t="s">
        <v>757</v>
      </c>
      <c r="AC382" s="13">
        <v>0</v>
      </c>
      <c r="AD382" s="13" t="s">
        <v>141</v>
      </c>
      <c r="AE382" s="13" t="s">
        <v>28</v>
      </c>
      <c r="AF382" s="5" t="s">
        <v>28</v>
      </c>
      <c r="AG382" s="3">
        <v>0.57361111111111096</v>
      </c>
      <c r="AH382" s="13" t="s">
        <v>445</v>
      </c>
      <c r="AI382" s="14" t="s">
        <v>886</v>
      </c>
      <c r="AJ382" s="33" t="s">
        <v>890</v>
      </c>
    </row>
    <row r="383" spans="1:37" x14ac:dyDescent="0.25">
      <c r="A383" s="1">
        <v>4</v>
      </c>
      <c r="B383" s="120">
        <v>43152</v>
      </c>
      <c r="C383" s="2">
        <v>8</v>
      </c>
      <c r="D383" s="10">
        <v>6</v>
      </c>
      <c r="H383" s="10">
        <v>2</v>
      </c>
      <c r="I383" s="10">
        <v>22</v>
      </c>
      <c r="O383" s="16">
        <v>1</v>
      </c>
      <c r="Q383" s="16">
        <v>2</v>
      </c>
      <c r="T383" s="5" t="s">
        <v>24</v>
      </c>
      <c r="U383" s="5" t="s">
        <v>469</v>
      </c>
      <c r="V383" s="34" t="s">
        <v>932</v>
      </c>
      <c r="W383" s="3">
        <v>0.40833333333333338</v>
      </c>
      <c r="X383" s="3">
        <v>0.4236111111111111</v>
      </c>
      <c r="Y383" s="5">
        <v>1</v>
      </c>
      <c r="Z383" s="5" t="s">
        <v>29</v>
      </c>
      <c r="AA383" s="108" t="s">
        <v>55</v>
      </c>
      <c r="AB383" s="5" t="s">
        <v>48</v>
      </c>
      <c r="AC383" s="5">
        <v>1</v>
      </c>
      <c r="AD383" s="5" t="s">
        <v>27</v>
      </c>
      <c r="AE383" s="5" t="s">
        <v>28</v>
      </c>
      <c r="AF383" s="5" t="s">
        <v>28</v>
      </c>
      <c r="AG383" s="3">
        <v>0.57361111111111118</v>
      </c>
      <c r="AH383" s="5" t="s">
        <v>445</v>
      </c>
      <c r="AI383" s="5" t="s">
        <v>27</v>
      </c>
    </row>
    <row r="384" spans="1:37" x14ac:dyDescent="0.25">
      <c r="A384" s="1">
        <v>4</v>
      </c>
      <c r="B384" s="120">
        <v>43152</v>
      </c>
      <c r="C384" s="2">
        <v>8</v>
      </c>
      <c r="D384" s="10">
        <v>136</v>
      </c>
      <c r="E384" s="10">
        <v>71</v>
      </c>
      <c r="F384" s="10">
        <v>13</v>
      </c>
      <c r="H384" s="10">
        <v>3</v>
      </c>
      <c r="I384" s="10">
        <v>14</v>
      </c>
      <c r="K384" s="10">
        <v>1</v>
      </c>
      <c r="O384" s="16">
        <v>1</v>
      </c>
      <c r="Q384" s="16">
        <v>2</v>
      </c>
      <c r="T384" s="5" t="s">
        <v>24</v>
      </c>
      <c r="U384" s="5" t="s">
        <v>621</v>
      </c>
      <c r="V384" s="34" t="s">
        <v>933</v>
      </c>
      <c r="W384" s="3">
        <v>0.43402777777777773</v>
      </c>
      <c r="X384" s="3">
        <v>0.47847222222222219</v>
      </c>
      <c r="Y384" s="5">
        <v>1</v>
      </c>
      <c r="Z384" s="5" t="s">
        <v>29</v>
      </c>
      <c r="AA384" s="108" t="s">
        <v>55</v>
      </c>
      <c r="AB384" s="5" t="s">
        <v>48</v>
      </c>
      <c r="AC384" s="5">
        <v>1</v>
      </c>
      <c r="AD384" s="5" t="s">
        <v>27</v>
      </c>
      <c r="AE384" s="5" t="s">
        <v>28</v>
      </c>
      <c r="AF384" s="5" t="s">
        <v>28</v>
      </c>
      <c r="AG384" s="3">
        <v>0.57361111111111118</v>
      </c>
      <c r="AH384" s="5" t="s">
        <v>445</v>
      </c>
      <c r="AI384" s="5" t="s">
        <v>27</v>
      </c>
    </row>
    <row r="385" spans="1:37" x14ac:dyDescent="0.25">
      <c r="A385" s="1">
        <v>4</v>
      </c>
      <c r="B385" s="120">
        <v>43152</v>
      </c>
      <c r="C385" s="2">
        <v>8</v>
      </c>
      <c r="D385" s="10">
        <v>4</v>
      </c>
      <c r="G385" s="10">
        <v>6</v>
      </c>
      <c r="H385" s="10">
        <v>1</v>
      </c>
      <c r="I385" s="10">
        <v>4</v>
      </c>
      <c r="J385" s="10">
        <v>6</v>
      </c>
      <c r="K385" s="10">
        <v>2</v>
      </c>
      <c r="Q385" s="16">
        <v>69</v>
      </c>
      <c r="T385" s="5" t="s">
        <v>24</v>
      </c>
      <c r="U385" s="5" t="s">
        <v>472</v>
      </c>
      <c r="V385" s="34" t="s">
        <v>934</v>
      </c>
      <c r="W385" s="3">
        <v>0.49236111111111108</v>
      </c>
      <c r="X385" s="3">
        <v>0.5131944444444444</v>
      </c>
      <c r="Y385" s="5" t="s">
        <v>775</v>
      </c>
      <c r="Z385" s="5" t="s">
        <v>29</v>
      </c>
      <c r="AA385" s="5" t="s">
        <v>775</v>
      </c>
      <c r="AB385" s="5" t="s">
        <v>935</v>
      </c>
      <c r="AC385" s="5">
        <v>2</v>
      </c>
      <c r="AD385" s="5" t="s">
        <v>27</v>
      </c>
      <c r="AE385" s="5" t="s">
        <v>28</v>
      </c>
      <c r="AF385" s="5" t="s">
        <v>28</v>
      </c>
      <c r="AG385" s="3">
        <v>0.57361111111111118</v>
      </c>
      <c r="AH385" s="5" t="s">
        <v>445</v>
      </c>
      <c r="AI385" s="5" t="s">
        <v>27</v>
      </c>
    </row>
    <row r="386" spans="1:37" x14ac:dyDescent="0.25">
      <c r="A386" s="58">
        <v>4</v>
      </c>
      <c r="B386" s="121">
        <v>43133</v>
      </c>
      <c r="C386" s="2">
        <v>9</v>
      </c>
      <c r="D386" s="71"/>
      <c r="E386" s="71"/>
      <c r="F386" s="71"/>
      <c r="G386" s="71">
        <v>3</v>
      </c>
      <c r="H386" s="71"/>
      <c r="I386" s="71"/>
      <c r="J386" s="71"/>
      <c r="K386" s="71"/>
      <c r="L386" s="19"/>
      <c r="M386" s="19"/>
      <c r="N386" s="19">
        <v>1</v>
      </c>
      <c r="O386" s="62"/>
      <c r="P386" s="19"/>
      <c r="Q386" s="19"/>
      <c r="R386" s="19"/>
      <c r="S386" s="19"/>
      <c r="T386" s="5" t="s">
        <v>91</v>
      </c>
      <c r="U386" s="104" t="s">
        <v>108</v>
      </c>
      <c r="V386" s="24" t="s">
        <v>109</v>
      </c>
      <c r="W386" s="74" t="s">
        <v>134</v>
      </c>
      <c r="X386" s="17" t="s">
        <v>1209</v>
      </c>
      <c r="Y386" s="14">
        <v>1</v>
      </c>
      <c r="Z386" s="13" t="s">
        <v>29</v>
      </c>
      <c r="AA386" s="13">
        <v>1</v>
      </c>
      <c r="AB386" s="115" t="s">
        <v>26</v>
      </c>
      <c r="AC386" s="13">
        <v>1</v>
      </c>
      <c r="AD386" s="33" t="s">
        <v>27</v>
      </c>
      <c r="AE386" s="33" t="s">
        <v>28</v>
      </c>
      <c r="AF386" s="14" t="s">
        <v>28</v>
      </c>
      <c r="AG386" s="17" t="s">
        <v>825</v>
      </c>
      <c r="AH386" s="13" t="s">
        <v>438</v>
      </c>
      <c r="AI386" s="14" t="s">
        <v>27</v>
      </c>
      <c r="AJ386" s="96"/>
    </row>
    <row r="387" spans="1:37" x14ac:dyDescent="0.25">
      <c r="A387" s="58">
        <v>4</v>
      </c>
      <c r="B387" s="121">
        <v>43133</v>
      </c>
      <c r="C387" s="2">
        <v>10</v>
      </c>
      <c r="D387" s="71">
        <v>25</v>
      </c>
      <c r="E387" s="71"/>
      <c r="F387" s="71"/>
      <c r="G387" s="71"/>
      <c r="H387" s="71"/>
      <c r="I387" s="71">
        <v>3</v>
      </c>
      <c r="J387" s="71"/>
      <c r="K387" s="71"/>
      <c r="L387" s="62"/>
      <c r="M387" s="62"/>
      <c r="N387" s="19"/>
      <c r="O387" s="62">
        <v>1</v>
      </c>
      <c r="P387" s="19"/>
      <c r="Q387" s="63">
        <v>8</v>
      </c>
      <c r="R387" s="19"/>
      <c r="S387" s="19"/>
      <c r="T387" s="5" t="s">
        <v>91</v>
      </c>
      <c r="U387" s="104" t="s">
        <v>108</v>
      </c>
      <c r="V387" s="24" t="s">
        <v>109</v>
      </c>
      <c r="W387" s="74" t="s">
        <v>134</v>
      </c>
      <c r="X387" s="17" t="s">
        <v>1209</v>
      </c>
      <c r="Y387" s="14">
        <v>1</v>
      </c>
      <c r="Z387" s="13" t="s">
        <v>29</v>
      </c>
      <c r="AA387" s="13">
        <v>1</v>
      </c>
      <c r="AB387" s="115" t="s">
        <v>26</v>
      </c>
      <c r="AC387" s="13">
        <v>1</v>
      </c>
      <c r="AD387" s="33" t="s">
        <v>27</v>
      </c>
      <c r="AE387" s="33" t="s">
        <v>28</v>
      </c>
      <c r="AF387" s="14" t="s">
        <v>28</v>
      </c>
      <c r="AG387" s="17" t="s">
        <v>825</v>
      </c>
      <c r="AH387" s="13" t="s">
        <v>438</v>
      </c>
      <c r="AI387" s="14" t="s">
        <v>27</v>
      </c>
      <c r="AJ387" s="33" t="s">
        <v>879</v>
      </c>
    </row>
    <row r="388" spans="1:37" x14ac:dyDescent="0.25">
      <c r="A388" s="58">
        <v>4</v>
      </c>
      <c r="B388" s="121">
        <v>43133</v>
      </c>
      <c r="C388" s="2">
        <v>10</v>
      </c>
      <c r="D388" s="71">
        <v>6</v>
      </c>
      <c r="E388" s="71"/>
      <c r="F388" s="71"/>
      <c r="G388" s="71"/>
      <c r="H388" s="71">
        <v>1</v>
      </c>
      <c r="I388" s="71">
        <v>11</v>
      </c>
      <c r="J388" s="71"/>
      <c r="K388" s="71"/>
      <c r="L388" s="19"/>
      <c r="M388" s="19"/>
      <c r="N388" s="19"/>
      <c r="O388" s="62">
        <v>1</v>
      </c>
      <c r="P388" s="19"/>
      <c r="Q388" s="19" t="s">
        <v>828</v>
      </c>
      <c r="R388" s="19"/>
      <c r="S388" s="19"/>
      <c r="T388" s="5" t="s">
        <v>91</v>
      </c>
      <c r="U388" s="104" t="s">
        <v>111</v>
      </c>
      <c r="V388" s="24" t="s">
        <v>112</v>
      </c>
      <c r="W388" s="74" t="s">
        <v>203</v>
      </c>
      <c r="X388" s="17" t="s">
        <v>135</v>
      </c>
      <c r="Y388" s="14">
        <v>1</v>
      </c>
      <c r="Z388" s="13" t="s">
        <v>29</v>
      </c>
      <c r="AA388" s="13">
        <v>1</v>
      </c>
      <c r="AB388" s="115" t="s">
        <v>26</v>
      </c>
      <c r="AC388" s="13">
        <v>1</v>
      </c>
      <c r="AD388" s="33" t="s">
        <v>27</v>
      </c>
      <c r="AE388" s="33" t="s">
        <v>28</v>
      </c>
      <c r="AF388" s="14" t="s">
        <v>28</v>
      </c>
      <c r="AG388" s="17" t="s">
        <v>825</v>
      </c>
      <c r="AH388" s="13" t="s">
        <v>438</v>
      </c>
      <c r="AI388" s="14" t="s">
        <v>27</v>
      </c>
      <c r="AJ388" s="96"/>
    </row>
    <row r="389" spans="1:37" x14ac:dyDescent="0.25">
      <c r="A389" s="58">
        <v>4</v>
      </c>
      <c r="B389" s="121">
        <v>43133</v>
      </c>
      <c r="C389" s="2">
        <v>10</v>
      </c>
      <c r="D389" s="71">
        <v>4</v>
      </c>
      <c r="E389" s="71"/>
      <c r="F389" s="71"/>
      <c r="G389" s="71"/>
      <c r="H389" s="71">
        <v>1</v>
      </c>
      <c r="I389" s="71">
        <v>3</v>
      </c>
      <c r="J389" s="71"/>
      <c r="K389" s="71"/>
      <c r="L389" s="62"/>
      <c r="M389" s="62"/>
      <c r="N389" s="19"/>
      <c r="O389" s="62">
        <v>1</v>
      </c>
      <c r="P389" s="19"/>
      <c r="Q389" s="63">
        <v>3</v>
      </c>
      <c r="R389" s="19"/>
      <c r="S389" s="19"/>
      <c r="T389" s="5" t="s">
        <v>91</v>
      </c>
      <c r="U389" s="104" t="s">
        <v>175</v>
      </c>
      <c r="V389" s="24" t="s">
        <v>113</v>
      </c>
      <c r="W389" s="74" t="s">
        <v>238</v>
      </c>
      <c r="X389" s="17" t="s">
        <v>136</v>
      </c>
      <c r="Y389" s="14">
        <v>1</v>
      </c>
      <c r="Z389" s="13" t="s">
        <v>29</v>
      </c>
      <c r="AA389" s="13">
        <v>1</v>
      </c>
      <c r="AB389" s="115" t="s">
        <v>26</v>
      </c>
      <c r="AC389" s="13">
        <v>1</v>
      </c>
      <c r="AD389" s="33" t="s">
        <v>27</v>
      </c>
      <c r="AE389" s="33" t="s">
        <v>28</v>
      </c>
      <c r="AF389" s="14" t="s">
        <v>28</v>
      </c>
      <c r="AG389" s="17" t="s">
        <v>825</v>
      </c>
      <c r="AH389" s="13" t="s">
        <v>438</v>
      </c>
      <c r="AI389" s="14" t="s">
        <v>27</v>
      </c>
      <c r="AJ389" s="33"/>
    </row>
    <row r="390" spans="1:37" x14ac:dyDescent="0.25">
      <c r="A390" s="58">
        <v>4</v>
      </c>
      <c r="B390" s="121">
        <v>43133</v>
      </c>
      <c r="C390" s="2">
        <v>10</v>
      </c>
      <c r="D390" s="70"/>
      <c r="E390" s="70"/>
      <c r="F390" s="70"/>
      <c r="G390" s="37"/>
      <c r="H390" s="84">
        <v>1</v>
      </c>
      <c r="I390" s="70"/>
      <c r="J390" s="70"/>
      <c r="K390" s="70"/>
      <c r="L390" s="52"/>
      <c r="M390" s="52"/>
      <c r="N390" s="52"/>
      <c r="O390" s="69"/>
      <c r="P390" s="52"/>
      <c r="Q390" s="30">
        <v>6</v>
      </c>
      <c r="R390" s="19"/>
      <c r="S390" s="19"/>
      <c r="T390" s="5" t="s">
        <v>91</v>
      </c>
      <c r="U390" s="104" t="s">
        <v>358</v>
      </c>
      <c r="V390" s="24" t="s">
        <v>114</v>
      </c>
      <c r="W390" s="74" t="s">
        <v>136</v>
      </c>
      <c r="X390" s="17" t="s">
        <v>364</v>
      </c>
      <c r="Y390" s="14">
        <v>1</v>
      </c>
      <c r="Z390" s="13" t="s">
        <v>29</v>
      </c>
      <c r="AA390" s="13">
        <v>1</v>
      </c>
      <c r="AB390" s="115" t="s">
        <v>26</v>
      </c>
      <c r="AC390" s="13">
        <v>1</v>
      </c>
      <c r="AD390" s="33" t="s">
        <v>27</v>
      </c>
      <c r="AE390" s="33" t="s">
        <v>28</v>
      </c>
      <c r="AF390" s="14" t="s">
        <v>28</v>
      </c>
      <c r="AG390" s="17" t="s">
        <v>825</v>
      </c>
      <c r="AH390" s="13" t="s">
        <v>438</v>
      </c>
      <c r="AI390" s="14" t="s">
        <v>27</v>
      </c>
      <c r="AJ390" s="96" t="s">
        <v>881</v>
      </c>
      <c r="AK390" s="32" t="s">
        <v>943</v>
      </c>
    </row>
    <row r="391" spans="1:37" x14ac:dyDescent="0.25">
      <c r="A391" s="58">
        <v>4</v>
      </c>
      <c r="B391" s="121">
        <v>43133</v>
      </c>
      <c r="C391" s="2">
        <v>10</v>
      </c>
      <c r="D391" s="70"/>
      <c r="E391" s="70"/>
      <c r="F391" s="70"/>
      <c r="G391" s="84">
        <v>3</v>
      </c>
      <c r="H391" s="70"/>
      <c r="I391" s="70"/>
      <c r="J391" s="70"/>
      <c r="K391" s="70"/>
      <c r="L391" s="69"/>
      <c r="M391" s="69"/>
      <c r="N391" s="52"/>
      <c r="O391" s="69"/>
      <c r="P391" s="52"/>
      <c r="Q391" s="65"/>
      <c r="R391" s="19"/>
      <c r="S391" s="19"/>
      <c r="T391" s="5" t="s">
        <v>91</v>
      </c>
      <c r="U391" s="104" t="s">
        <v>176</v>
      </c>
      <c r="V391" s="24" t="s">
        <v>116</v>
      </c>
      <c r="W391" s="74" t="s">
        <v>367</v>
      </c>
      <c r="X391" s="17" t="s">
        <v>829</v>
      </c>
      <c r="Y391" s="14">
        <v>1</v>
      </c>
      <c r="Z391" s="13" t="s">
        <v>29</v>
      </c>
      <c r="AA391" s="13">
        <v>1</v>
      </c>
      <c r="AB391" s="115" t="s">
        <v>26</v>
      </c>
      <c r="AC391" s="13">
        <v>1</v>
      </c>
      <c r="AD391" s="33" t="s">
        <v>27</v>
      </c>
      <c r="AE391" s="33" t="s">
        <v>28</v>
      </c>
      <c r="AF391" s="14" t="s">
        <v>28</v>
      </c>
      <c r="AG391" s="17" t="s">
        <v>825</v>
      </c>
      <c r="AH391" s="13" t="s">
        <v>438</v>
      </c>
      <c r="AI391" s="14" t="s">
        <v>27</v>
      </c>
      <c r="AJ391" s="33"/>
      <c r="AK391" s="32" t="s">
        <v>943</v>
      </c>
    </row>
    <row r="392" spans="1:37" x14ac:dyDescent="0.25">
      <c r="A392" s="1">
        <v>4</v>
      </c>
      <c r="B392" s="120">
        <v>43152</v>
      </c>
      <c r="C392" s="2">
        <v>10</v>
      </c>
      <c r="D392" s="10">
        <v>1</v>
      </c>
      <c r="E392" s="10">
        <v>2</v>
      </c>
      <c r="G392" s="10">
        <v>5</v>
      </c>
      <c r="H392" s="10">
        <v>2</v>
      </c>
      <c r="I392" s="10">
        <v>20</v>
      </c>
      <c r="J392" s="10">
        <v>18</v>
      </c>
      <c r="Q392" s="16">
        <v>18</v>
      </c>
      <c r="T392" s="5" t="s">
        <v>24</v>
      </c>
      <c r="U392" s="5" t="s">
        <v>930</v>
      </c>
      <c r="V392" s="34" t="s">
        <v>931</v>
      </c>
      <c r="W392" s="3">
        <v>0.38055555555555554</v>
      </c>
      <c r="X392" s="3">
        <v>0.39166666666666666</v>
      </c>
      <c r="Y392" s="5">
        <v>1</v>
      </c>
      <c r="Z392" s="5" t="s">
        <v>29</v>
      </c>
      <c r="AA392" s="108" t="s">
        <v>55</v>
      </c>
      <c r="AB392" s="5" t="s">
        <v>75</v>
      </c>
      <c r="AC392" s="5">
        <v>1</v>
      </c>
      <c r="AD392" s="5" t="s">
        <v>27</v>
      </c>
      <c r="AE392" s="5" t="s">
        <v>34</v>
      </c>
      <c r="AF392" s="111">
        <v>0.25</v>
      </c>
      <c r="AG392" s="3">
        <v>0.57361111111111118</v>
      </c>
      <c r="AH392" s="5" t="s">
        <v>1026</v>
      </c>
      <c r="AI392" s="5" t="s">
        <v>27</v>
      </c>
    </row>
    <row r="393" spans="1:37" x14ac:dyDescent="0.25">
      <c r="A393" s="1">
        <v>4</v>
      </c>
      <c r="B393" s="120">
        <v>43134</v>
      </c>
      <c r="C393" s="2">
        <v>11</v>
      </c>
      <c r="D393" s="10">
        <v>156</v>
      </c>
      <c r="E393" s="10">
        <v>38</v>
      </c>
      <c r="G393" s="10">
        <v>5</v>
      </c>
      <c r="H393" s="10">
        <v>7</v>
      </c>
      <c r="I393" s="10">
        <v>3</v>
      </c>
      <c r="K393" s="10">
        <v>2</v>
      </c>
      <c r="M393" s="16">
        <v>2</v>
      </c>
      <c r="N393" s="16">
        <v>1</v>
      </c>
      <c r="T393" s="5" t="s">
        <v>63</v>
      </c>
      <c r="U393" s="5" t="s">
        <v>616</v>
      </c>
      <c r="V393" s="34" t="s">
        <v>734</v>
      </c>
      <c r="W393" s="3">
        <v>0.375</v>
      </c>
      <c r="X393" s="3">
        <v>0.39305555555555555</v>
      </c>
      <c r="Y393" s="5">
        <v>1</v>
      </c>
      <c r="Z393" s="13" t="s">
        <v>29</v>
      </c>
      <c r="AA393" s="5">
        <v>1</v>
      </c>
      <c r="AB393" s="5" t="s">
        <v>75</v>
      </c>
      <c r="AC393" s="5">
        <v>8</v>
      </c>
      <c r="AD393" s="5" t="s">
        <v>141</v>
      </c>
      <c r="AE393" s="5" t="s">
        <v>28</v>
      </c>
      <c r="AF393" s="5" t="s">
        <v>28</v>
      </c>
      <c r="AG393" s="3">
        <v>0.50763888888888886</v>
      </c>
      <c r="AH393" s="5" t="s">
        <v>445</v>
      </c>
      <c r="AI393" s="5" t="s">
        <v>141</v>
      </c>
      <c r="AJ393" s="13" t="s">
        <v>857</v>
      </c>
    </row>
    <row r="394" spans="1:37" x14ac:dyDescent="0.25">
      <c r="A394" s="1">
        <v>4</v>
      </c>
      <c r="B394" s="120">
        <v>43134</v>
      </c>
      <c r="C394" s="2">
        <v>11</v>
      </c>
      <c r="D394" s="10">
        <v>3</v>
      </c>
      <c r="E394" s="10">
        <v>105</v>
      </c>
      <c r="G394" s="10">
        <v>3</v>
      </c>
      <c r="H394" s="10">
        <v>19</v>
      </c>
      <c r="I394" s="10">
        <v>4</v>
      </c>
      <c r="K394" s="10">
        <v>4</v>
      </c>
      <c r="N394" s="16">
        <v>2</v>
      </c>
      <c r="O394" s="16">
        <v>2</v>
      </c>
      <c r="T394" s="5" t="s">
        <v>63</v>
      </c>
      <c r="U394" s="5" t="s">
        <v>615</v>
      </c>
      <c r="V394" s="34" t="s">
        <v>733</v>
      </c>
      <c r="W394" s="3">
        <v>0.40833333333333338</v>
      </c>
      <c r="X394" s="3">
        <v>0.42638888888888887</v>
      </c>
      <c r="Y394" s="5">
        <v>1</v>
      </c>
      <c r="Z394" s="13" t="s">
        <v>29</v>
      </c>
      <c r="AA394" s="108">
        <v>0</v>
      </c>
      <c r="AB394" s="5" t="s">
        <v>757</v>
      </c>
      <c r="AC394" s="5">
        <v>8</v>
      </c>
      <c r="AD394" s="5" t="s">
        <v>141</v>
      </c>
      <c r="AE394" s="5" t="s">
        <v>28</v>
      </c>
      <c r="AF394" s="5" t="s">
        <v>28</v>
      </c>
      <c r="AG394" s="3">
        <v>0.50763888888888886</v>
      </c>
      <c r="AH394" s="5" t="s">
        <v>445</v>
      </c>
      <c r="AI394" s="5" t="s">
        <v>141</v>
      </c>
      <c r="AJ394" s="256" t="s">
        <v>873</v>
      </c>
    </row>
    <row r="395" spans="1:37" s="26" customFormat="1" x14ac:dyDescent="0.25">
      <c r="A395" s="1">
        <v>4</v>
      </c>
      <c r="B395" s="120">
        <v>43134</v>
      </c>
      <c r="C395" s="2">
        <v>11</v>
      </c>
      <c r="D395" s="10">
        <v>82</v>
      </c>
      <c r="E395" s="10">
        <v>109</v>
      </c>
      <c r="F395" s="10"/>
      <c r="G395" s="10">
        <v>3</v>
      </c>
      <c r="H395" s="10">
        <v>26</v>
      </c>
      <c r="I395" s="10">
        <v>4</v>
      </c>
      <c r="J395" s="10"/>
      <c r="K395" s="10">
        <v>3</v>
      </c>
      <c r="L395" s="16"/>
      <c r="M395" s="16"/>
      <c r="N395" s="16">
        <v>1</v>
      </c>
      <c r="O395" s="16">
        <v>1</v>
      </c>
      <c r="P395" s="16"/>
      <c r="Q395" s="16"/>
      <c r="R395" s="16"/>
      <c r="S395" s="16"/>
      <c r="T395" s="5" t="s">
        <v>63</v>
      </c>
      <c r="U395" s="5" t="s">
        <v>290</v>
      </c>
      <c r="V395" s="34" t="s">
        <v>865</v>
      </c>
      <c r="W395" s="3">
        <v>0.44513888888888892</v>
      </c>
      <c r="X395" s="3">
        <v>0.46249999999999997</v>
      </c>
      <c r="Y395" s="5">
        <v>0</v>
      </c>
      <c r="Z395" s="13" t="s">
        <v>29</v>
      </c>
      <c r="AA395" s="5">
        <v>0</v>
      </c>
      <c r="AB395" s="5" t="s">
        <v>757</v>
      </c>
      <c r="AC395" s="5">
        <v>8</v>
      </c>
      <c r="AD395" s="5" t="s">
        <v>141</v>
      </c>
      <c r="AE395" s="5" t="s">
        <v>28</v>
      </c>
      <c r="AF395" s="5" t="s">
        <v>28</v>
      </c>
      <c r="AG395" s="3">
        <v>0.50763888888888886</v>
      </c>
      <c r="AH395" s="5" t="s">
        <v>546</v>
      </c>
      <c r="AI395" s="5" t="s">
        <v>141</v>
      </c>
      <c r="AJ395" s="255" t="s">
        <v>874</v>
      </c>
      <c r="AK395" s="13"/>
    </row>
    <row r="396" spans="1:37" x14ac:dyDescent="0.25">
      <c r="A396" s="1">
        <v>4</v>
      </c>
      <c r="B396" s="120">
        <v>43152</v>
      </c>
      <c r="C396" s="2">
        <v>11</v>
      </c>
      <c r="D396" s="27">
        <v>50</v>
      </c>
      <c r="E396" s="27">
        <v>7</v>
      </c>
      <c r="G396" s="10">
        <v>13</v>
      </c>
      <c r="H396" s="27">
        <v>3</v>
      </c>
      <c r="I396" s="27">
        <v>5</v>
      </c>
      <c r="J396" s="10">
        <v>11</v>
      </c>
      <c r="K396" s="10">
        <v>1</v>
      </c>
      <c r="Q396" s="16">
        <v>80</v>
      </c>
      <c r="T396" s="5" t="s">
        <v>24</v>
      </c>
      <c r="U396" s="5" t="s">
        <v>627</v>
      </c>
      <c r="V396" s="34" t="s">
        <v>939</v>
      </c>
      <c r="W396" s="3">
        <v>0.68541666666666667</v>
      </c>
      <c r="X396" s="3">
        <v>0.6958333333333333</v>
      </c>
      <c r="Y396" s="5">
        <v>3</v>
      </c>
      <c r="Z396" s="5" t="s">
        <v>29</v>
      </c>
      <c r="AA396" s="5">
        <v>3</v>
      </c>
      <c r="AB396" s="5" t="s">
        <v>145</v>
      </c>
      <c r="AC396" s="5">
        <v>2</v>
      </c>
      <c r="AD396" s="5" t="s">
        <v>27</v>
      </c>
      <c r="AE396" s="5" t="s">
        <v>34</v>
      </c>
      <c r="AF396" s="111">
        <v>0.1</v>
      </c>
      <c r="AG396" s="3">
        <v>0.57361111111111118</v>
      </c>
      <c r="AH396" s="5" t="s">
        <v>546</v>
      </c>
      <c r="AI396" s="5" t="s">
        <v>1092</v>
      </c>
      <c r="AK396" s="32" t="s">
        <v>949</v>
      </c>
    </row>
    <row r="397" spans="1:37" x14ac:dyDescent="0.25">
      <c r="A397" s="1">
        <v>4</v>
      </c>
      <c r="B397" s="120">
        <v>43134</v>
      </c>
      <c r="C397" s="2">
        <v>12</v>
      </c>
      <c r="D397" s="10">
        <v>18</v>
      </c>
      <c r="E397" s="10">
        <v>72</v>
      </c>
      <c r="G397" s="10">
        <v>14</v>
      </c>
      <c r="H397" s="10">
        <v>1</v>
      </c>
      <c r="I397" s="10">
        <v>2</v>
      </c>
      <c r="K397" s="10">
        <v>8</v>
      </c>
      <c r="O397" s="16">
        <v>2</v>
      </c>
      <c r="T397" s="5" t="s">
        <v>63</v>
      </c>
      <c r="U397" s="5" t="s">
        <v>858</v>
      </c>
      <c r="V397" s="34" t="s">
        <v>859</v>
      </c>
      <c r="W397" s="3">
        <v>0.5</v>
      </c>
      <c r="X397" s="3">
        <v>0.51388888888888895</v>
      </c>
      <c r="Y397" s="5">
        <v>0</v>
      </c>
      <c r="Z397" s="13" t="s">
        <v>29</v>
      </c>
      <c r="AA397" s="5">
        <v>0</v>
      </c>
      <c r="AB397" s="5" t="s">
        <v>757</v>
      </c>
      <c r="AC397" s="5">
        <v>8</v>
      </c>
      <c r="AD397" s="5" t="s">
        <v>141</v>
      </c>
      <c r="AE397" s="5" t="s">
        <v>28</v>
      </c>
      <c r="AF397" s="5" t="s">
        <v>28</v>
      </c>
      <c r="AG397" s="3">
        <v>0.50763888888888886</v>
      </c>
      <c r="AH397" s="5" t="s">
        <v>546</v>
      </c>
      <c r="AI397" s="5" t="s">
        <v>141</v>
      </c>
      <c r="AJ397" s="14"/>
    </row>
    <row r="398" spans="1:37" x14ac:dyDescent="0.25">
      <c r="A398" s="1">
        <v>4</v>
      </c>
      <c r="B398" s="120">
        <v>43134</v>
      </c>
      <c r="C398" s="2">
        <v>12</v>
      </c>
      <c r="G398" s="10">
        <v>3</v>
      </c>
      <c r="I398" s="10">
        <v>1</v>
      </c>
      <c r="K398" s="10">
        <v>1</v>
      </c>
      <c r="T398" s="5" t="s">
        <v>63</v>
      </c>
      <c r="U398" s="5" t="s">
        <v>296</v>
      </c>
      <c r="V398" s="34" t="s">
        <v>685</v>
      </c>
      <c r="W398" s="3">
        <v>0.52222222222222225</v>
      </c>
      <c r="X398" s="3">
        <v>0.52777777777777779</v>
      </c>
      <c r="Y398" s="5">
        <v>0</v>
      </c>
      <c r="Z398" s="13" t="s">
        <v>29</v>
      </c>
      <c r="AA398" s="5">
        <v>0</v>
      </c>
      <c r="AB398" s="5" t="s">
        <v>757</v>
      </c>
      <c r="AC398" s="5">
        <v>8</v>
      </c>
      <c r="AD398" s="5" t="s">
        <v>141</v>
      </c>
      <c r="AE398" s="5" t="s">
        <v>28</v>
      </c>
      <c r="AF398" s="5" t="s">
        <v>28</v>
      </c>
      <c r="AG398" s="3">
        <v>0.50763888888888886</v>
      </c>
      <c r="AH398" s="5" t="s">
        <v>438</v>
      </c>
      <c r="AI398" s="5" t="s">
        <v>141</v>
      </c>
    </row>
    <row r="399" spans="1:37" s="26" customFormat="1" x14ac:dyDescent="0.25">
      <c r="A399" s="1">
        <v>4</v>
      </c>
      <c r="B399" s="120">
        <v>43134</v>
      </c>
      <c r="C399" s="2">
        <v>12</v>
      </c>
      <c r="D399" s="10">
        <v>7</v>
      </c>
      <c r="E399" s="10">
        <v>3</v>
      </c>
      <c r="F399" s="10"/>
      <c r="G399" s="10">
        <v>8</v>
      </c>
      <c r="H399" s="10">
        <v>2</v>
      </c>
      <c r="I399" s="10"/>
      <c r="J399" s="10"/>
      <c r="K399" s="10">
        <v>1</v>
      </c>
      <c r="L399" s="16"/>
      <c r="M399" s="16"/>
      <c r="N399" s="16"/>
      <c r="O399" s="16">
        <v>1</v>
      </c>
      <c r="P399" s="16"/>
      <c r="Q399" s="16"/>
      <c r="R399" s="16"/>
      <c r="S399" s="16"/>
      <c r="T399" s="5" t="s">
        <v>63</v>
      </c>
      <c r="U399" s="5" t="s">
        <v>298</v>
      </c>
      <c r="V399" s="34" t="s">
        <v>861</v>
      </c>
      <c r="W399" s="3">
        <v>0.54027777777777775</v>
      </c>
      <c r="X399" s="3">
        <v>0.55208333333333337</v>
      </c>
      <c r="Y399" s="5">
        <v>0</v>
      </c>
      <c r="Z399" s="13" t="s">
        <v>29</v>
      </c>
      <c r="AA399" s="5">
        <v>0</v>
      </c>
      <c r="AB399" s="5" t="s">
        <v>757</v>
      </c>
      <c r="AC399" s="5">
        <v>8</v>
      </c>
      <c r="AD399" s="5" t="s">
        <v>141</v>
      </c>
      <c r="AE399" s="5" t="s">
        <v>28</v>
      </c>
      <c r="AF399" s="5" t="s">
        <v>28</v>
      </c>
      <c r="AG399" s="3">
        <v>0.50763888888888886</v>
      </c>
      <c r="AH399" s="5" t="s">
        <v>438</v>
      </c>
      <c r="AI399" s="5" t="s">
        <v>141</v>
      </c>
      <c r="AJ399" s="14"/>
      <c r="AK399" s="13"/>
    </row>
    <row r="400" spans="1:37" s="26" customFormat="1" x14ac:dyDescent="0.25">
      <c r="A400" s="58">
        <v>4</v>
      </c>
      <c r="B400" s="121">
        <v>43135</v>
      </c>
      <c r="C400" s="2">
        <v>13</v>
      </c>
      <c r="D400" s="71">
        <v>6</v>
      </c>
      <c r="E400" s="71">
        <v>18</v>
      </c>
      <c r="F400" s="71"/>
      <c r="G400" s="71">
        <v>31</v>
      </c>
      <c r="H400" s="71"/>
      <c r="I400" s="71">
        <v>5</v>
      </c>
      <c r="J400" s="71"/>
      <c r="K400" s="71">
        <v>8</v>
      </c>
      <c r="L400" s="19"/>
      <c r="M400" s="19"/>
      <c r="N400" s="19"/>
      <c r="O400" s="62"/>
      <c r="P400" s="19"/>
      <c r="Q400" s="19">
        <v>1</v>
      </c>
      <c r="R400" s="19"/>
      <c r="S400" s="19"/>
      <c r="T400" s="14" t="s">
        <v>91</v>
      </c>
      <c r="U400" s="14" t="s">
        <v>244</v>
      </c>
      <c r="V400" s="25" t="s">
        <v>836</v>
      </c>
      <c r="W400" s="77">
        <v>0.36805555555555558</v>
      </c>
      <c r="X400" s="77">
        <v>0.3888888888888889</v>
      </c>
      <c r="Y400" s="5">
        <v>0</v>
      </c>
      <c r="Z400" s="13" t="s">
        <v>29</v>
      </c>
      <c r="AA400" s="13">
        <v>0</v>
      </c>
      <c r="AB400" s="115" t="s">
        <v>757</v>
      </c>
      <c r="AC400" s="13">
        <v>0</v>
      </c>
      <c r="AD400" s="33" t="s">
        <v>141</v>
      </c>
      <c r="AE400" s="33" t="s">
        <v>28</v>
      </c>
      <c r="AF400" s="14" t="s">
        <v>28</v>
      </c>
      <c r="AG400" s="17" t="s">
        <v>835</v>
      </c>
      <c r="AH400" s="13" t="s">
        <v>445</v>
      </c>
      <c r="AI400" s="14" t="s">
        <v>141</v>
      </c>
      <c r="AJ400" s="96"/>
      <c r="AK400" s="13"/>
    </row>
    <row r="401" spans="1:37" s="26" customFormat="1" x14ac:dyDescent="0.25">
      <c r="A401" s="58">
        <v>4</v>
      </c>
      <c r="B401" s="121">
        <v>43135</v>
      </c>
      <c r="C401" s="2">
        <v>13</v>
      </c>
      <c r="D401" s="71">
        <v>10</v>
      </c>
      <c r="E401" s="71">
        <v>38</v>
      </c>
      <c r="F401" s="71"/>
      <c r="G401" s="71">
        <v>40</v>
      </c>
      <c r="H401" s="71">
        <v>2</v>
      </c>
      <c r="I401" s="71">
        <v>4</v>
      </c>
      <c r="J401" s="71"/>
      <c r="K401" s="71">
        <v>9</v>
      </c>
      <c r="L401" s="62"/>
      <c r="M401" s="62"/>
      <c r="N401" s="16"/>
      <c r="O401" s="16"/>
      <c r="P401" s="19"/>
      <c r="Q401" s="63"/>
      <c r="R401" s="16"/>
      <c r="S401" s="19"/>
      <c r="T401" s="14" t="s">
        <v>91</v>
      </c>
      <c r="U401" s="14" t="s">
        <v>837</v>
      </c>
      <c r="V401" s="25" t="s">
        <v>838</v>
      </c>
      <c r="W401" s="77">
        <v>0.40625</v>
      </c>
      <c r="X401" s="77">
        <v>0.42708333333333331</v>
      </c>
      <c r="Y401" s="5">
        <v>1</v>
      </c>
      <c r="Z401" s="13" t="s">
        <v>29</v>
      </c>
      <c r="AA401" s="13">
        <v>1</v>
      </c>
      <c r="AB401" s="115" t="s">
        <v>140</v>
      </c>
      <c r="AC401" s="13">
        <v>0</v>
      </c>
      <c r="AD401" s="33" t="s">
        <v>141</v>
      </c>
      <c r="AE401" s="33" t="s">
        <v>28</v>
      </c>
      <c r="AF401" s="14" t="s">
        <v>28</v>
      </c>
      <c r="AG401" s="17" t="s">
        <v>835</v>
      </c>
      <c r="AH401" s="13" t="s">
        <v>445</v>
      </c>
      <c r="AI401" s="14" t="s">
        <v>141</v>
      </c>
      <c r="AJ401" s="33"/>
      <c r="AK401" s="13"/>
    </row>
    <row r="402" spans="1:37" x14ac:dyDescent="0.25">
      <c r="A402" s="58">
        <v>4</v>
      </c>
      <c r="B402" s="121">
        <v>43135</v>
      </c>
      <c r="C402" s="2">
        <v>13</v>
      </c>
      <c r="D402" s="71"/>
      <c r="E402" s="71"/>
      <c r="F402" s="71"/>
      <c r="G402" s="71"/>
      <c r="H402" s="71"/>
      <c r="I402" s="71"/>
      <c r="J402" s="71"/>
      <c r="K402" s="71"/>
      <c r="L402" s="19"/>
      <c r="M402" s="19"/>
      <c r="P402" s="19"/>
      <c r="Q402" s="19"/>
      <c r="S402" s="19"/>
      <c r="T402" s="14" t="s">
        <v>91</v>
      </c>
      <c r="U402" s="14" t="s">
        <v>251</v>
      </c>
      <c r="V402" s="79" t="s">
        <v>839</v>
      </c>
      <c r="W402" s="77">
        <v>0.44097222222222227</v>
      </c>
      <c r="X402" s="77">
        <v>0.4513888888888889</v>
      </c>
      <c r="Y402" s="5">
        <v>1</v>
      </c>
      <c r="Z402" s="13" t="s">
        <v>29</v>
      </c>
      <c r="AA402" s="13">
        <v>1</v>
      </c>
      <c r="AB402" s="115" t="s">
        <v>140</v>
      </c>
      <c r="AC402" s="13">
        <v>0</v>
      </c>
      <c r="AD402" s="33" t="s">
        <v>141</v>
      </c>
      <c r="AE402" s="33" t="s">
        <v>28</v>
      </c>
      <c r="AF402" s="14" t="s">
        <v>28</v>
      </c>
      <c r="AG402" s="17" t="s">
        <v>835</v>
      </c>
      <c r="AH402" s="13" t="s">
        <v>546</v>
      </c>
      <c r="AI402" s="14" t="s">
        <v>141</v>
      </c>
      <c r="AJ402" s="13" t="s">
        <v>840</v>
      </c>
    </row>
    <row r="403" spans="1:37" x14ac:dyDescent="0.25">
      <c r="A403" s="58">
        <v>4</v>
      </c>
      <c r="B403" s="121">
        <v>43135</v>
      </c>
      <c r="C403" s="2">
        <v>13</v>
      </c>
      <c r="D403" s="71"/>
      <c r="E403" s="71">
        <v>3</v>
      </c>
      <c r="F403" s="71"/>
      <c r="G403" s="71">
        <v>10</v>
      </c>
      <c r="H403" s="71">
        <v>1</v>
      </c>
      <c r="I403" s="71">
        <v>2</v>
      </c>
      <c r="J403" s="71"/>
      <c r="K403" s="71">
        <v>2</v>
      </c>
      <c r="L403" s="62"/>
      <c r="M403" s="62"/>
      <c r="P403" s="19"/>
      <c r="Q403" s="63"/>
      <c r="S403" s="19"/>
      <c r="T403" s="14" t="s">
        <v>91</v>
      </c>
      <c r="U403" s="14" t="s">
        <v>841</v>
      </c>
      <c r="V403" s="25" t="s">
        <v>842</v>
      </c>
      <c r="W403" s="77">
        <v>0.4513888888888889</v>
      </c>
      <c r="X403" s="77">
        <v>0.46875</v>
      </c>
      <c r="Y403" s="14">
        <v>1</v>
      </c>
      <c r="Z403" s="13" t="s">
        <v>29</v>
      </c>
      <c r="AA403" s="13">
        <v>1</v>
      </c>
      <c r="AB403" s="115" t="s">
        <v>140</v>
      </c>
      <c r="AC403" s="13">
        <v>0</v>
      </c>
      <c r="AD403" s="33" t="s">
        <v>141</v>
      </c>
      <c r="AE403" s="33" t="s">
        <v>28</v>
      </c>
      <c r="AF403" s="14" t="s">
        <v>28</v>
      </c>
      <c r="AG403" s="17" t="s">
        <v>835</v>
      </c>
      <c r="AH403" s="13" t="s">
        <v>546</v>
      </c>
      <c r="AI403" s="14" t="s">
        <v>141</v>
      </c>
      <c r="AJ403" s="33"/>
    </row>
    <row r="404" spans="1:37" x14ac:dyDescent="0.25">
      <c r="A404" s="58">
        <v>4</v>
      </c>
      <c r="B404" s="121">
        <v>43135</v>
      </c>
      <c r="C404" s="2">
        <v>13</v>
      </c>
      <c r="D404" s="71">
        <v>2</v>
      </c>
      <c r="E404" s="71">
        <v>4</v>
      </c>
      <c r="F404" s="71"/>
      <c r="G404" s="71">
        <v>24</v>
      </c>
      <c r="H404" s="71">
        <v>2</v>
      </c>
      <c r="I404" s="71">
        <v>6</v>
      </c>
      <c r="J404" s="71"/>
      <c r="K404" s="71">
        <v>12</v>
      </c>
      <c r="L404" s="19"/>
      <c r="M404" s="19"/>
      <c r="P404" s="19"/>
      <c r="Q404" s="19"/>
      <c r="S404" s="19"/>
      <c r="T404" s="14" t="s">
        <v>91</v>
      </c>
      <c r="U404" s="14" t="s">
        <v>843</v>
      </c>
      <c r="V404" s="25" t="s">
        <v>844</v>
      </c>
      <c r="W404" s="77">
        <v>0.47222222222222227</v>
      </c>
      <c r="X404" s="77">
        <v>0.5</v>
      </c>
      <c r="Y404" s="5">
        <v>1</v>
      </c>
      <c r="Z404" s="13" t="s">
        <v>29</v>
      </c>
      <c r="AA404" s="13">
        <v>1</v>
      </c>
      <c r="AB404" s="115" t="s">
        <v>140</v>
      </c>
      <c r="AC404" s="13">
        <v>0</v>
      </c>
      <c r="AD404" s="33" t="s">
        <v>141</v>
      </c>
      <c r="AE404" s="33" t="s">
        <v>28</v>
      </c>
      <c r="AF404" s="14" t="s">
        <v>28</v>
      </c>
      <c r="AG404" s="17" t="s">
        <v>835</v>
      </c>
      <c r="AH404" s="13" t="s">
        <v>438</v>
      </c>
      <c r="AI404" s="14" t="s">
        <v>141</v>
      </c>
      <c r="AJ404" s="96"/>
    </row>
    <row r="405" spans="1:37" x14ac:dyDescent="0.25">
      <c r="A405" s="58">
        <v>4</v>
      </c>
      <c r="B405" s="121">
        <v>43135</v>
      </c>
      <c r="C405" s="2">
        <v>13</v>
      </c>
      <c r="D405" s="71"/>
      <c r="E405" s="71"/>
      <c r="F405" s="71"/>
      <c r="G405" s="71"/>
      <c r="H405" s="71"/>
      <c r="I405" s="71"/>
      <c r="J405" s="71"/>
      <c r="K405" s="71"/>
      <c r="L405" s="62"/>
      <c r="M405" s="62"/>
      <c r="P405" s="19"/>
      <c r="Q405" s="63"/>
      <c r="S405" s="19"/>
      <c r="T405" s="14" t="s">
        <v>91</v>
      </c>
      <c r="U405" s="14" t="s">
        <v>845</v>
      </c>
      <c r="V405" s="25" t="s">
        <v>846</v>
      </c>
      <c r="W405" s="77">
        <v>0.5</v>
      </c>
      <c r="X405" s="77">
        <v>0.51388888888888895</v>
      </c>
      <c r="Y405" s="5">
        <v>1</v>
      </c>
      <c r="Z405" s="13" t="s">
        <v>29</v>
      </c>
      <c r="AA405" s="13">
        <v>1</v>
      </c>
      <c r="AB405" s="115" t="s">
        <v>140</v>
      </c>
      <c r="AC405" s="13">
        <v>0</v>
      </c>
      <c r="AD405" s="33" t="s">
        <v>141</v>
      </c>
      <c r="AE405" s="33" t="s">
        <v>28</v>
      </c>
      <c r="AF405" s="14" t="s">
        <v>28</v>
      </c>
      <c r="AG405" s="17" t="s">
        <v>835</v>
      </c>
      <c r="AH405" s="13" t="s">
        <v>438</v>
      </c>
      <c r="AI405" s="14" t="s">
        <v>141</v>
      </c>
      <c r="AJ405" s="33" t="s">
        <v>868</v>
      </c>
    </row>
    <row r="406" spans="1:37" x14ac:dyDescent="0.25">
      <c r="A406" s="58">
        <v>4</v>
      </c>
      <c r="B406" s="121">
        <v>43135</v>
      </c>
      <c r="C406" s="2">
        <v>13</v>
      </c>
      <c r="D406" s="36">
        <v>8</v>
      </c>
      <c r="E406" s="36">
        <v>5</v>
      </c>
      <c r="F406" s="36"/>
      <c r="G406" s="36">
        <v>18</v>
      </c>
      <c r="H406" s="36"/>
      <c r="I406" s="36">
        <v>8</v>
      </c>
      <c r="J406" s="36"/>
      <c r="K406" s="36">
        <v>4</v>
      </c>
      <c r="L406" s="19"/>
      <c r="M406" s="19"/>
      <c r="P406" s="19"/>
      <c r="Q406" s="19"/>
      <c r="S406" s="19"/>
      <c r="T406" s="14" t="s">
        <v>91</v>
      </c>
      <c r="U406" s="14" t="s">
        <v>414</v>
      </c>
      <c r="V406" s="25" t="s">
        <v>847</v>
      </c>
      <c r="W406" s="77">
        <v>0.53472222222222221</v>
      </c>
      <c r="X406" s="77">
        <v>0.5625</v>
      </c>
      <c r="Y406" s="5">
        <v>1</v>
      </c>
      <c r="Z406" s="13" t="s">
        <v>29</v>
      </c>
      <c r="AA406" s="13">
        <v>1</v>
      </c>
      <c r="AB406" s="115" t="s">
        <v>140</v>
      </c>
      <c r="AC406" s="13">
        <v>0</v>
      </c>
      <c r="AD406" s="33" t="s">
        <v>141</v>
      </c>
      <c r="AE406" s="33" t="s">
        <v>28</v>
      </c>
      <c r="AF406" s="14" t="s">
        <v>28</v>
      </c>
      <c r="AG406" s="17" t="s">
        <v>835</v>
      </c>
      <c r="AH406" s="13" t="s">
        <v>438</v>
      </c>
      <c r="AI406" s="14" t="s">
        <v>141</v>
      </c>
      <c r="AJ406" s="96"/>
    </row>
    <row r="407" spans="1:37" x14ac:dyDescent="0.25">
      <c r="A407" s="58">
        <v>4</v>
      </c>
      <c r="B407" s="121">
        <v>43135</v>
      </c>
      <c r="C407" s="2">
        <v>14</v>
      </c>
      <c r="D407" s="71">
        <v>2</v>
      </c>
      <c r="E407" s="71">
        <v>4</v>
      </c>
      <c r="F407" s="71"/>
      <c r="G407" s="71">
        <v>6</v>
      </c>
      <c r="H407" s="71">
        <v>1</v>
      </c>
      <c r="I407" s="71">
        <v>6</v>
      </c>
      <c r="J407" s="71"/>
      <c r="K407" s="71"/>
      <c r="L407" s="19"/>
      <c r="M407" s="19"/>
      <c r="N407" s="19"/>
      <c r="O407" s="62"/>
      <c r="P407" s="19"/>
      <c r="Q407" s="19"/>
      <c r="R407" s="19"/>
      <c r="S407" s="19"/>
      <c r="T407" s="14" t="s">
        <v>91</v>
      </c>
      <c r="U407" s="5" t="s">
        <v>499</v>
      </c>
      <c r="V407" s="25" t="s">
        <v>500</v>
      </c>
      <c r="W407" s="78">
        <v>0.61111111111111105</v>
      </c>
      <c r="X407" s="78">
        <v>0.625</v>
      </c>
      <c r="Y407" s="5">
        <v>1</v>
      </c>
      <c r="Z407" s="13" t="s">
        <v>29</v>
      </c>
      <c r="AA407" s="13">
        <v>1</v>
      </c>
      <c r="AB407" s="115" t="s">
        <v>140</v>
      </c>
      <c r="AC407" s="13">
        <v>0</v>
      </c>
      <c r="AD407" s="33" t="s">
        <v>141</v>
      </c>
      <c r="AE407" s="33" t="s">
        <v>28</v>
      </c>
      <c r="AF407" s="14" t="s">
        <v>28</v>
      </c>
      <c r="AG407" s="17" t="s">
        <v>835</v>
      </c>
      <c r="AH407" s="13" t="s">
        <v>438</v>
      </c>
      <c r="AI407" s="14" t="s">
        <v>141</v>
      </c>
      <c r="AJ407" s="96"/>
    </row>
    <row r="408" spans="1:37" x14ac:dyDescent="0.25">
      <c r="A408" s="58">
        <v>4</v>
      </c>
      <c r="B408" s="121">
        <v>43135</v>
      </c>
      <c r="C408" s="2">
        <v>14</v>
      </c>
      <c r="D408" s="71">
        <v>1</v>
      </c>
      <c r="E408" s="71">
        <v>4</v>
      </c>
      <c r="F408" s="71"/>
      <c r="G408" s="71">
        <v>10</v>
      </c>
      <c r="H408" s="71">
        <v>2</v>
      </c>
      <c r="I408" s="71">
        <v>5</v>
      </c>
      <c r="J408" s="71"/>
      <c r="K408" s="71"/>
      <c r="L408" s="62"/>
      <c r="M408" s="62"/>
      <c r="N408" s="19"/>
      <c r="O408" s="62"/>
      <c r="P408" s="19"/>
      <c r="Q408" s="63"/>
      <c r="R408" s="19"/>
      <c r="S408" s="19"/>
      <c r="T408" s="14" t="s">
        <v>91</v>
      </c>
      <c r="U408" s="14" t="s">
        <v>272</v>
      </c>
      <c r="V408" s="25" t="s">
        <v>273</v>
      </c>
      <c r="W408" s="78">
        <v>0.63541666666666663</v>
      </c>
      <c r="X408" s="78">
        <v>0.64583333333333337</v>
      </c>
      <c r="Y408" s="5">
        <v>0</v>
      </c>
      <c r="Z408" s="13" t="s">
        <v>29</v>
      </c>
      <c r="AA408" s="13">
        <v>0</v>
      </c>
      <c r="AB408" s="115" t="s">
        <v>757</v>
      </c>
      <c r="AC408" s="13">
        <v>0</v>
      </c>
      <c r="AD408" s="33" t="s">
        <v>141</v>
      </c>
      <c r="AE408" s="33" t="s">
        <v>28</v>
      </c>
      <c r="AF408" s="14" t="s">
        <v>28</v>
      </c>
      <c r="AG408" s="17" t="s">
        <v>835</v>
      </c>
      <c r="AH408" s="13" t="s">
        <v>438</v>
      </c>
      <c r="AI408" s="14" t="s">
        <v>141</v>
      </c>
      <c r="AJ408" s="33"/>
    </row>
    <row r="409" spans="1:37" x14ac:dyDescent="0.25">
      <c r="A409" s="58">
        <v>4</v>
      </c>
      <c r="B409" s="121">
        <v>43135</v>
      </c>
      <c r="C409" s="2">
        <v>14</v>
      </c>
      <c r="D409" s="71"/>
      <c r="E409" s="36"/>
      <c r="F409" s="36"/>
      <c r="G409" s="36"/>
      <c r="H409" s="36"/>
      <c r="I409" s="36"/>
      <c r="J409" s="71"/>
      <c r="K409" s="71"/>
      <c r="L409" s="19"/>
      <c r="M409" s="19"/>
      <c r="N409" s="19"/>
      <c r="O409" s="62"/>
      <c r="P409" s="19"/>
      <c r="Q409" s="19"/>
      <c r="R409" s="19"/>
      <c r="S409" s="19"/>
      <c r="T409" s="14" t="s">
        <v>91</v>
      </c>
      <c r="U409" s="5" t="s">
        <v>850</v>
      </c>
      <c r="V409" s="25" t="s">
        <v>498</v>
      </c>
      <c r="W409" s="17" t="s">
        <v>367</v>
      </c>
      <c r="X409" s="17" t="s">
        <v>1207</v>
      </c>
      <c r="Y409" s="5">
        <v>0</v>
      </c>
      <c r="Z409" s="13" t="s">
        <v>29</v>
      </c>
      <c r="AA409" s="13">
        <v>0</v>
      </c>
      <c r="AB409" s="115" t="s">
        <v>757</v>
      </c>
      <c r="AC409" s="13">
        <v>0</v>
      </c>
      <c r="AD409" s="33" t="s">
        <v>141</v>
      </c>
      <c r="AE409" s="33" t="s">
        <v>28</v>
      </c>
      <c r="AF409" s="14" t="s">
        <v>28</v>
      </c>
      <c r="AG409" s="17" t="s">
        <v>835</v>
      </c>
      <c r="AH409" s="13" t="s">
        <v>438</v>
      </c>
      <c r="AI409" s="14" t="s">
        <v>141</v>
      </c>
      <c r="AJ409" s="13" t="s">
        <v>869</v>
      </c>
    </row>
    <row r="410" spans="1:37" s="75" customFormat="1" x14ac:dyDescent="0.25">
      <c r="A410" s="58">
        <v>4</v>
      </c>
      <c r="B410" s="121">
        <v>43135</v>
      </c>
      <c r="C410" s="2">
        <v>14</v>
      </c>
      <c r="D410" s="71"/>
      <c r="E410" s="71">
        <v>4</v>
      </c>
      <c r="F410" s="71"/>
      <c r="G410" s="71">
        <v>1</v>
      </c>
      <c r="H410" s="71"/>
      <c r="I410" s="71">
        <v>6</v>
      </c>
      <c r="J410" s="71"/>
      <c r="K410" s="71"/>
      <c r="L410" s="62"/>
      <c r="M410" s="62"/>
      <c r="N410" s="19"/>
      <c r="O410" s="62">
        <v>1</v>
      </c>
      <c r="P410" s="19"/>
      <c r="Q410" s="63"/>
      <c r="R410" s="19"/>
      <c r="S410" s="19"/>
      <c r="T410" s="14" t="s">
        <v>91</v>
      </c>
      <c r="U410" s="5" t="s">
        <v>276</v>
      </c>
      <c r="V410" s="25" t="s">
        <v>277</v>
      </c>
      <c r="W410" s="17" t="s">
        <v>1207</v>
      </c>
      <c r="X410" s="17" t="s">
        <v>1208</v>
      </c>
      <c r="Y410" s="5">
        <v>0</v>
      </c>
      <c r="Z410" s="13" t="s">
        <v>29</v>
      </c>
      <c r="AA410" s="13">
        <v>0</v>
      </c>
      <c r="AB410" s="115" t="s">
        <v>757</v>
      </c>
      <c r="AC410" s="13">
        <v>0</v>
      </c>
      <c r="AD410" s="33" t="s">
        <v>141</v>
      </c>
      <c r="AE410" s="33" t="s">
        <v>28</v>
      </c>
      <c r="AF410" s="14" t="s">
        <v>28</v>
      </c>
      <c r="AG410" s="17" t="s">
        <v>835</v>
      </c>
      <c r="AH410" s="13" t="s">
        <v>438</v>
      </c>
      <c r="AI410" s="14" t="s">
        <v>141</v>
      </c>
      <c r="AJ410" s="33"/>
      <c r="AK410" s="13"/>
    </row>
    <row r="411" spans="1:37" x14ac:dyDescent="0.25">
      <c r="A411" s="58">
        <v>4</v>
      </c>
      <c r="B411" s="120">
        <v>43134</v>
      </c>
      <c r="C411" s="2">
        <v>15</v>
      </c>
      <c r="D411" s="71">
        <v>995</v>
      </c>
      <c r="E411" s="71">
        <v>387</v>
      </c>
      <c r="F411" s="71">
        <v>37</v>
      </c>
      <c r="G411" s="71">
        <v>0</v>
      </c>
      <c r="H411" s="71">
        <v>31</v>
      </c>
      <c r="I411" s="71">
        <v>4</v>
      </c>
      <c r="J411" s="71"/>
      <c r="K411" s="71">
        <v>3</v>
      </c>
      <c r="L411" s="19"/>
      <c r="M411" s="19">
        <v>2</v>
      </c>
      <c r="N411" s="19"/>
      <c r="O411" s="62"/>
      <c r="P411" s="19"/>
      <c r="Q411" s="19">
        <v>1</v>
      </c>
      <c r="R411" s="19"/>
      <c r="S411" s="19"/>
      <c r="T411" s="14" t="s">
        <v>91</v>
      </c>
      <c r="U411" s="5" t="s">
        <v>830</v>
      </c>
      <c r="V411" s="34" t="s">
        <v>831</v>
      </c>
      <c r="W411" s="17" t="s">
        <v>119</v>
      </c>
      <c r="X411" s="17" t="s">
        <v>122</v>
      </c>
      <c r="Y411" s="5">
        <v>0</v>
      </c>
      <c r="Z411" s="13" t="s">
        <v>29</v>
      </c>
      <c r="AA411" s="13">
        <v>0</v>
      </c>
      <c r="AB411" s="115" t="s">
        <v>757</v>
      </c>
      <c r="AC411" s="13">
        <v>8</v>
      </c>
      <c r="AD411" s="33" t="s">
        <v>141</v>
      </c>
      <c r="AE411" s="33" t="s">
        <v>28</v>
      </c>
      <c r="AF411" s="14" t="s">
        <v>28</v>
      </c>
      <c r="AG411" s="17" t="s">
        <v>867</v>
      </c>
      <c r="AH411" s="13" t="s">
        <v>546</v>
      </c>
      <c r="AI411" s="14" t="s">
        <v>141</v>
      </c>
      <c r="AJ411" s="256" t="s">
        <v>832</v>
      </c>
    </row>
    <row r="412" spans="1:37" x14ac:dyDescent="0.25">
      <c r="A412" s="1">
        <v>4</v>
      </c>
      <c r="B412" s="120">
        <v>43134</v>
      </c>
      <c r="C412" s="2">
        <v>15</v>
      </c>
      <c r="D412" s="10">
        <v>15</v>
      </c>
      <c r="E412" s="10">
        <v>76</v>
      </c>
      <c r="G412" s="10">
        <v>4</v>
      </c>
      <c r="H412" s="10">
        <v>22</v>
      </c>
      <c r="I412" s="10">
        <v>3</v>
      </c>
      <c r="K412" s="10">
        <v>16</v>
      </c>
      <c r="O412" s="16">
        <v>4</v>
      </c>
      <c r="T412" s="5" t="s">
        <v>63</v>
      </c>
      <c r="U412" s="5" t="s">
        <v>290</v>
      </c>
      <c r="V412" s="34" t="s">
        <v>866</v>
      </c>
      <c r="W412" s="3">
        <v>0.46875</v>
      </c>
      <c r="X412" s="3">
        <v>0.48749999999999999</v>
      </c>
      <c r="Y412" s="5">
        <v>0</v>
      </c>
      <c r="Z412" s="13" t="s">
        <v>29</v>
      </c>
      <c r="AA412" s="5">
        <v>0</v>
      </c>
      <c r="AB412" s="5" t="s">
        <v>757</v>
      </c>
      <c r="AC412" s="5">
        <v>8</v>
      </c>
      <c r="AD412" s="5" t="s">
        <v>141</v>
      </c>
      <c r="AE412" s="5" t="s">
        <v>28</v>
      </c>
      <c r="AF412" s="5" t="s">
        <v>28</v>
      </c>
      <c r="AG412" s="3">
        <v>0.50763888888888886</v>
      </c>
      <c r="AH412" s="5" t="s">
        <v>546</v>
      </c>
      <c r="AI412" s="5" t="s">
        <v>141</v>
      </c>
      <c r="AJ412" s="13" t="s">
        <v>875</v>
      </c>
    </row>
    <row r="413" spans="1:37" x14ac:dyDescent="0.25">
      <c r="A413" s="1">
        <v>4</v>
      </c>
      <c r="B413" s="120">
        <v>43134</v>
      </c>
      <c r="C413" s="2">
        <v>15</v>
      </c>
      <c r="D413" s="10">
        <v>7</v>
      </c>
      <c r="E413" s="10">
        <v>8</v>
      </c>
      <c r="G413" s="10">
        <v>3</v>
      </c>
      <c r="H413" s="10">
        <v>4</v>
      </c>
      <c r="I413" s="10">
        <v>5</v>
      </c>
      <c r="T413" s="5" t="s">
        <v>63</v>
      </c>
      <c r="U413" s="5" t="s">
        <v>858</v>
      </c>
      <c r="V413" s="34" t="s">
        <v>859</v>
      </c>
      <c r="W413" s="3">
        <v>0.4916666666666667</v>
      </c>
      <c r="X413" s="3">
        <v>0.5</v>
      </c>
      <c r="Y413" s="5">
        <v>0</v>
      </c>
      <c r="Z413" s="13" t="s">
        <v>29</v>
      </c>
      <c r="AA413" s="5">
        <v>0</v>
      </c>
      <c r="AB413" s="5" t="s">
        <v>757</v>
      </c>
      <c r="AC413" s="5">
        <v>8</v>
      </c>
      <c r="AD413" s="5" t="s">
        <v>141</v>
      </c>
      <c r="AE413" s="5" t="s">
        <v>28</v>
      </c>
      <c r="AF413" s="5" t="s">
        <v>28</v>
      </c>
      <c r="AG413" s="3">
        <v>0.50763888888888886</v>
      </c>
      <c r="AH413" s="5" t="s">
        <v>546</v>
      </c>
      <c r="AI413" s="5" t="s">
        <v>141</v>
      </c>
    </row>
    <row r="414" spans="1:37" x14ac:dyDescent="0.25">
      <c r="A414" s="1">
        <v>4</v>
      </c>
      <c r="B414" s="120">
        <v>43134</v>
      </c>
      <c r="C414" s="2">
        <v>15</v>
      </c>
      <c r="D414" s="10">
        <v>21</v>
      </c>
      <c r="E414" s="10">
        <v>14</v>
      </c>
      <c r="F414" s="10">
        <v>2</v>
      </c>
      <c r="G414" s="10">
        <v>36</v>
      </c>
      <c r="H414" s="10">
        <v>6</v>
      </c>
      <c r="I414" s="10">
        <v>3</v>
      </c>
      <c r="K414" s="10">
        <v>18</v>
      </c>
      <c r="O414" s="16">
        <v>1</v>
      </c>
      <c r="T414" s="5" t="s">
        <v>63</v>
      </c>
      <c r="U414" s="5" t="s">
        <v>291</v>
      </c>
      <c r="V414" s="34" t="s">
        <v>860</v>
      </c>
      <c r="W414" s="3">
        <v>0.5625</v>
      </c>
      <c r="X414" s="3">
        <v>0.58333333333333337</v>
      </c>
      <c r="Y414" s="5">
        <v>0</v>
      </c>
      <c r="Z414" s="13" t="s">
        <v>29</v>
      </c>
      <c r="AA414" s="5">
        <v>0</v>
      </c>
      <c r="AB414" s="5" t="s">
        <v>757</v>
      </c>
      <c r="AC414" s="5">
        <v>8</v>
      </c>
      <c r="AD414" s="5" t="s">
        <v>141</v>
      </c>
      <c r="AE414" s="5" t="s">
        <v>28</v>
      </c>
      <c r="AF414" s="5" t="s">
        <v>28</v>
      </c>
      <c r="AG414" s="3">
        <v>0.50763888888888886</v>
      </c>
      <c r="AH414" s="5" t="s">
        <v>438</v>
      </c>
      <c r="AI414" s="5" t="s">
        <v>141</v>
      </c>
      <c r="AJ414" s="14" t="s">
        <v>876</v>
      </c>
    </row>
    <row r="415" spans="1:37" x14ac:dyDescent="0.25">
      <c r="A415" s="58">
        <v>4</v>
      </c>
      <c r="B415" s="121">
        <v>43135</v>
      </c>
      <c r="C415" s="2">
        <v>15</v>
      </c>
      <c r="D415" s="71">
        <v>3</v>
      </c>
      <c r="E415" s="71">
        <v>52</v>
      </c>
      <c r="F415" s="71"/>
      <c r="G415" s="71">
        <v>39</v>
      </c>
      <c r="H415" s="71">
        <v>2</v>
      </c>
      <c r="I415" s="71">
        <v>9</v>
      </c>
      <c r="J415" s="71">
        <v>8</v>
      </c>
      <c r="K415" s="71">
        <v>10</v>
      </c>
      <c r="L415" s="62"/>
      <c r="M415" s="62"/>
      <c r="N415" s="19"/>
      <c r="O415" s="62"/>
      <c r="P415" s="19"/>
      <c r="Q415" s="63"/>
      <c r="R415" s="19"/>
      <c r="S415" s="19"/>
      <c r="T415" s="14" t="s">
        <v>91</v>
      </c>
      <c r="U415" s="105" t="s">
        <v>833</v>
      </c>
      <c r="V415" s="79" t="s">
        <v>834</v>
      </c>
      <c r="W415" s="76">
        <v>0.33333333333333331</v>
      </c>
      <c r="X415" s="77">
        <v>0.3611111111111111</v>
      </c>
      <c r="Y415" s="14">
        <v>0</v>
      </c>
      <c r="Z415" s="13" t="s">
        <v>29</v>
      </c>
      <c r="AA415" s="13">
        <v>0</v>
      </c>
      <c r="AB415" s="115" t="s">
        <v>757</v>
      </c>
      <c r="AC415" s="13">
        <v>0</v>
      </c>
      <c r="AD415" s="33" t="s">
        <v>141</v>
      </c>
      <c r="AE415" s="33" t="s">
        <v>28</v>
      </c>
      <c r="AF415" s="14" t="s">
        <v>28</v>
      </c>
      <c r="AG415" s="17" t="s">
        <v>835</v>
      </c>
      <c r="AH415" s="13" t="s">
        <v>445</v>
      </c>
      <c r="AI415" s="14" t="s">
        <v>141</v>
      </c>
      <c r="AJ415" s="33"/>
    </row>
    <row r="416" spans="1:37" x14ac:dyDescent="0.25">
      <c r="A416" s="58">
        <v>4</v>
      </c>
      <c r="B416" s="121">
        <v>43135</v>
      </c>
      <c r="C416" s="2">
        <v>15</v>
      </c>
      <c r="D416" s="71">
        <v>5</v>
      </c>
      <c r="E416" s="71">
        <v>54</v>
      </c>
      <c r="F416" s="71"/>
      <c r="G416" s="71">
        <v>80</v>
      </c>
      <c r="H416" s="71">
        <v>6</v>
      </c>
      <c r="I416" s="71">
        <v>15</v>
      </c>
      <c r="J416" s="71"/>
      <c r="K416" s="71">
        <v>38</v>
      </c>
      <c r="L416" s="62"/>
      <c r="M416" s="62"/>
      <c r="P416" s="19"/>
      <c r="Q416" s="63"/>
      <c r="R416" s="19"/>
      <c r="S416" s="19"/>
      <c r="T416" s="14" t="s">
        <v>91</v>
      </c>
      <c r="U416" s="14" t="s">
        <v>414</v>
      </c>
      <c r="V416" s="25" t="s">
        <v>847</v>
      </c>
      <c r="W416" s="77">
        <v>0.53472222222222221</v>
      </c>
      <c r="X416" s="77">
        <v>0.5625</v>
      </c>
      <c r="Y416" s="5">
        <v>1</v>
      </c>
      <c r="Z416" s="13" t="s">
        <v>29</v>
      </c>
      <c r="AA416" s="13">
        <v>1</v>
      </c>
      <c r="AB416" s="115" t="s">
        <v>140</v>
      </c>
      <c r="AC416" s="13">
        <v>0</v>
      </c>
      <c r="AD416" s="33" t="s">
        <v>141</v>
      </c>
      <c r="AE416" s="33" t="s">
        <v>28</v>
      </c>
      <c r="AF416" s="14" t="s">
        <v>28</v>
      </c>
      <c r="AG416" s="17" t="s">
        <v>835</v>
      </c>
      <c r="AH416" s="13" t="s">
        <v>438</v>
      </c>
      <c r="AI416" s="14" t="s">
        <v>141</v>
      </c>
      <c r="AJ416" s="33"/>
    </row>
    <row r="417" spans="1:37" x14ac:dyDescent="0.25">
      <c r="A417" s="58">
        <v>4</v>
      </c>
      <c r="B417" s="121">
        <v>43135</v>
      </c>
      <c r="C417" s="2">
        <v>15</v>
      </c>
      <c r="D417" s="71">
        <v>1</v>
      </c>
      <c r="E417" s="71">
        <v>3</v>
      </c>
      <c r="F417" s="71"/>
      <c r="G417" s="71"/>
      <c r="H417" s="71">
        <v>2</v>
      </c>
      <c r="I417" s="71">
        <v>9</v>
      </c>
      <c r="J417" s="71"/>
      <c r="K417" s="71"/>
      <c r="L417" s="19"/>
      <c r="M417" s="19"/>
      <c r="N417" s="19"/>
      <c r="O417" s="62"/>
      <c r="P417" s="19"/>
      <c r="Q417" s="19">
        <v>17</v>
      </c>
      <c r="R417" s="19"/>
      <c r="S417" s="19"/>
      <c r="T417" s="14" t="s">
        <v>91</v>
      </c>
      <c r="U417" s="14" t="s">
        <v>848</v>
      </c>
      <c r="V417" s="25" t="s">
        <v>268</v>
      </c>
      <c r="W417" s="77">
        <v>0.58333333333333337</v>
      </c>
      <c r="X417" s="77">
        <v>0.59722222222222221</v>
      </c>
      <c r="Y417" s="5">
        <v>1</v>
      </c>
      <c r="Z417" s="13" t="s">
        <v>29</v>
      </c>
      <c r="AA417" s="13">
        <v>1</v>
      </c>
      <c r="AB417" s="115" t="s">
        <v>140</v>
      </c>
      <c r="AC417" s="13">
        <v>0</v>
      </c>
      <c r="AD417" s="33" t="s">
        <v>141</v>
      </c>
      <c r="AE417" s="33" t="s">
        <v>28</v>
      </c>
      <c r="AF417" s="14" t="s">
        <v>28</v>
      </c>
      <c r="AG417" s="17" t="s">
        <v>835</v>
      </c>
      <c r="AH417" s="13" t="s">
        <v>438</v>
      </c>
      <c r="AI417" s="14" t="s">
        <v>141</v>
      </c>
      <c r="AJ417" s="13" t="s">
        <v>849</v>
      </c>
    </row>
    <row r="418" spans="1:37" x14ac:dyDescent="0.25">
      <c r="A418" s="58">
        <v>4</v>
      </c>
      <c r="B418" s="121">
        <v>43135</v>
      </c>
      <c r="C418" s="2">
        <v>15</v>
      </c>
      <c r="D418" s="71">
        <v>3</v>
      </c>
      <c r="E418" s="71">
        <v>9</v>
      </c>
      <c r="F418" s="71"/>
      <c r="G418" s="71">
        <v>3</v>
      </c>
      <c r="H418" s="71"/>
      <c r="I418" s="71">
        <v>1</v>
      </c>
      <c r="J418" s="71"/>
      <c r="K418" s="71"/>
      <c r="L418" s="62"/>
      <c r="M418" s="62"/>
      <c r="N418" s="19"/>
      <c r="O418" s="62"/>
      <c r="P418" s="19"/>
      <c r="Q418" s="63"/>
      <c r="R418" s="19"/>
      <c r="S418" s="19"/>
      <c r="T418" s="14" t="s">
        <v>91</v>
      </c>
      <c r="U418" s="5" t="s">
        <v>499</v>
      </c>
      <c r="V418" s="25" t="s">
        <v>500</v>
      </c>
      <c r="W418" s="78">
        <v>0.61111111111111105</v>
      </c>
      <c r="X418" s="78">
        <v>0.625</v>
      </c>
      <c r="Y418" s="5">
        <v>1</v>
      </c>
      <c r="Z418" s="13" t="s">
        <v>29</v>
      </c>
      <c r="AA418" s="13">
        <v>1</v>
      </c>
      <c r="AB418" s="115" t="s">
        <v>140</v>
      </c>
      <c r="AC418" s="13">
        <v>0</v>
      </c>
      <c r="AD418" s="33" t="s">
        <v>141</v>
      </c>
      <c r="AE418" s="33" t="s">
        <v>28</v>
      </c>
      <c r="AF418" s="14" t="s">
        <v>28</v>
      </c>
      <c r="AG418" s="17" t="s">
        <v>835</v>
      </c>
      <c r="AH418" s="13" t="s">
        <v>438</v>
      </c>
      <c r="AI418" s="14" t="s">
        <v>141</v>
      </c>
      <c r="AJ418" s="33"/>
    </row>
    <row r="419" spans="1:37" x14ac:dyDescent="0.25">
      <c r="A419" s="1">
        <v>4</v>
      </c>
      <c r="B419" s="120">
        <v>43152</v>
      </c>
      <c r="C419" s="2">
        <v>15</v>
      </c>
      <c r="D419" s="10">
        <v>18</v>
      </c>
      <c r="G419" s="10">
        <v>3</v>
      </c>
      <c r="H419" s="10">
        <v>11</v>
      </c>
      <c r="I419" s="10">
        <v>28</v>
      </c>
      <c r="T419" s="5" t="s">
        <v>63</v>
      </c>
      <c r="U419" s="5" t="s">
        <v>449</v>
      </c>
      <c r="V419" s="34" t="s">
        <v>284</v>
      </c>
      <c r="W419" s="3">
        <v>0.37777777777777777</v>
      </c>
      <c r="X419" s="3">
        <v>0.39027777777777778</v>
      </c>
      <c r="Y419" s="5">
        <v>1</v>
      </c>
      <c r="Z419" s="5" t="s">
        <v>29</v>
      </c>
      <c r="AA419" s="5">
        <v>1</v>
      </c>
      <c r="AB419" s="5" t="s">
        <v>544</v>
      </c>
      <c r="AC419" s="5">
        <v>0</v>
      </c>
      <c r="AD419" s="5" t="s">
        <v>141</v>
      </c>
      <c r="AE419" s="5" t="s">
        <v>28</v>
      </c>
      <c r="AF419" s="5" t="s">
        <v>28</v>
      </c>
      <c r="AG419" s="3">
        <v>0.57361111111111118</v>
      </c>
      <c r="AH419" s="5" t="s">
        <v>445</v>
      </c>
      <c r="AI419" s="5" t="s">
        <v>141</v>
      </c>
      <c r="AJ419" s="256" t="s">
        <v>904</v>
      </c>
    </row>
    <row r="420" spans="1:37" s="26" customFormat="1" x14ac:dyDescent="0.25">
      <c r="A420" s="1">
        <v>4</v>
      </c>
      <c r="B420" s="120">
        <v>43152</v>
      </c>
      <c r="C420" s="2">
        <v>16</v>
      </c>
      <c r="D420" s="10">
        <v>3</v>
      </c>
      <c r="E420" s="10">
        <v>1</v>
      </c>
      <c r="F420" s="10"/>
      <c r="G420" s="10">
        <v>6</v>
      </c>
      <c r="H420" s="10">
        <v>5</v>
      </c>
      <c r="I420" s="10">
        <v>3</v>
      </c>
      <c r="J420" s="10"/>
      <c r="K420" s="10"/>
      <c r="L420" s="16"/>
      <c r="M420" s="16"/>
      <c r="N420" s="16"/>
      <c r="O420" s="16"/>
      <c r="P420" s="16"/>
      <c r="Q420" s="16">
        <v>15</v>
      </c>
      <c r="R420" s="16"/>
      <c r="S420" s="16"/>
      <c r="T420" s="5" t="s">
        <v>63</v>
      </c>
      <c r="U420" s="5" t="s">
        <v>447</v>
      </c>
      <c r="V420" s="34" t="s">
        <v>456</v>
      </c>
      <c r="W420" s="3">
        <v>0.58333333333333337</v>
      </c>
      <c r="X420" s="3">
        <v>0.59027777777777779</v>
      </c>
      <c r="Y420" s="5">
        <v>1</v>
      </c>
      <c r="Z420" s="5" t="s">
        <v>29</v>
      </c>
      <c r="AA420" s="5">
        <v>1</v>
      </c>
      <c r="AB420" s="5" t="s">
        <v>145</v>
      </c>
      <c r="AC420" s="5">
        <v>4</v>
      </c>
      <c r="AD420" s="5" t="s">
        <v>141</v>
      </c>
      <c r="AE420" s="5" t="s">
        <v>28</v>
      </c>
      <c r="AF420" s="5" t="s">
        <v>28</v>
      </c>
      <c r="AG420" s="3">
        <v>0.57361111111111118</v>
      </c>
      <c r="AH420" s="5" t="s">
        <v>546</v>
      </c>
      <c r="AI420" s="5" t="s">
        <v>141</v>
      </c>
      <c r="AJ420" s="13" t="s">
        <v>912</v>
      </c>
      <c r="AK420" s="13"/>
    </row>
    <row r="421" spans="1:37" x14ac:dyDescent="0.25">
      <c r="A421" s="1">
        <v>4</v>
      </c>
      <c r="B421" s="120">
        <v>43152</v>
      </c>
      <c r="C421" s="2">
        <v>16</v>
      </c>
      <c r="D421" s="10">
        <v>6</v>
      </c>
      <c r="E421" s="10">
        <v>22</v>
      </c>
      <c r="F421" s="10">
        <v>8</v>
      </c>
      <c r="H421" s="10">
        <v>7</v>
      </c>
      <c r="I421" s="10">
        <v>3</v>
      </c>
      <c r="Q421" s="16">
        <v>22</v>
      </c>
      <c r="T421" s="5" t="s">
        <v>63</v>
      </c>
      <c r="U421" s="5" t="s">
        <v>158</v>
      </c>
      <c r="V421" s="34" t="s">
        <v>457</v>
      </c>
      <c r="W421" s="3">
        <v>0.60069444444444442</v>
      </c>
      <c r="X421" s="3">
        <v>0.60763888888888895</v>
      </c>
      <c r="Y421" s="5">
        <v>1</v>
      </c>
      <c r="Z421" s="5" t="s">
        <v>29</v>
      </c>
      <c r="AA421" s="5">
        <v>1</v>
      </c>
      <c r="AB421" s="5" t="s">
        <v>145</v>
      </c>
      <c r="AC421" s="5">
        <v>4</v>
      </c>
      <c r="AD421" s="5" t="s">
        <v>141</v>
      </c>
      <c r="AE421" s="5" t="s">
        <v>28</v>
      </c>
      <c r="AF421" s="5" t="s">
        <v>28</v>
      </c>
      <c r="AG421" s="3">
        <v>0.57361111111111118</v>
      </c>
      <c r="AH421" s="5" t="s">
        <v>438</v>
      </c>
      <c r="AI421" s="5" t="s">
        <v>141</v>
      </c>
      <c r="AJ421" s="13" t="s">
        <v>913</v>
      </c>
    </row>
    <row r="422" spans="1:37" x14ac:dyDescent="0.25">
      <c r="A422" s="1">
        <v>4</v>
      </c>
      <c r="B422" s="120">
        <v>43152</v>
      </c>
      <c r="C422" s="2">
        <v>16</v>
      </c>
      <c r="D422" s="10">
        <v>26</v>
      </c>
      <c r="G422" s="10">
        <v>4</v>
      </c>
      <c r="H422" s="10">
        <v>7</v>
      </c>
      <c r="I422" s="10">
        <v>12</v>
      </c>
      <c r="N422" s="16">
        <v>4</v>
      </c>
      <c r="Q422" s="16">
        <v>5</v>
      </c>
      <c r="T422" s="5" t="s">
        <v>63</v>
      </c>
      <c r="U422" s="5" t="s">
        <v>160</v>
      </c>
      <c r="V422" s="34" t="s">
        <v>458</v>
      </c>
      <c r="W422" s="3">
        <v>0.625</v>
      </c>
      <c r="X422" s="3">
        <v>0.63888888888888895</v>
      </c>
      <c r="Y422" s="5">
        <v>1</v>
      </c>
      <c r="Z422" s="5" t="s">
        <v>29</v>
      </c>
      <c r="AA422" s="5">
        <v>1</v>
      </c>
      <c r="AB422" s="5" t="s">
        <v>914</v>
      </c>
      <c r="AC422" s="5">
        <v>5</v>
      </c>
      <c r="AD422" s="5" t="s">
        <v>141</v>
      </c>
      <c r="AE422" s="5" t="s">
        <v>28</v>
      </c>
      <c r="AF422" s="5" t="s">
        <v>28</v>
      </c>
      <c r="AG422" s="3">
        <v>0.57361111111111118</v>
      </c>
      <c r="AH422" s="5" t="s">
        <v>438</v>
      </c>
      <c r="AI422" s="5" t="s">
        <v>141</v>
      </c>
      <c r="AJ422" s="13" t="s">
        <v>915</v>
      </c>
    </row>
    <row r="423" spans="1:37" x14ac:dyDescent="0.25">
      <c r="A423" s="1">
        <v>4</v>
      </c>
      <c r="B423" s="120">
        <v>43152</v>
      </c>
      <c r="C423" s="2">
        <v>16</v>
      </c>
      <c r="D423" s="10">
        <v>5</v>
      </c>
      <c r="E423" s="10">
        <v>4</v>
      </c>
      <c r="H423" s="10">
        <v>2</v>
      </c>
      <c r="I423" s="10">
        <v>6</v>
      </c>
      <c r="Q423" s="16">
        <v>1</v>
      </c>
      <c r="T423" s="5" t="s">
        <v>63</v>
      </c>
      <c r="U423" s="5" t="s">
        <v>161</v>
      </c>
      <c r="V423" s="34" t="s">
        <v>669</v>
      </c>
      <c r="W423" s="3">
        <v>0.65625</v>
      </c>
      <c r="X423" s="3">
        <v>0.67013888888888884</v>
      </c>
      <c r="Y423" s="108" t="s">
        <v>55</v>
      </c>
      <c r="Z423" s="5" t="s">
        <v>29</v>
      </c>
      <c r="AA423" s="5">
        <v>1</v>
      </c>
      <c r="AB423" s="5" t="s">
        <v>914</v>
      </c>
      <c r="AC423" s="5">
        <v>3</v>
      </c>
      <c r="AD423" s="5" t="s">
        <v>141</v>
      </c>
      <c r="AE423" s="5" t="s">
        <v>28</v>
      </c>
      <c r="AF423" s="5" t="s">
        <v>28</v>
      </c>
      <c r="AG423" s="3">
        <v>0.57361111111111118</v>
      </c>
      <c r="AH423" s="5" t="s">
        <v>438</v>
      </c>
      <c r="AI423" s="5" t="s">
        <v>141</v>
      </c>
      <c r="AJ423" s="13" t="s">
        <v>916</v>
      </c>
    </row>
    <row r="424" spans="1:37" x14ac:dyDescent="0.25">
      <c r="A424" s="1">
        <v>4</v>
      </c>
      <c r="B424" s="120">
        <v>43152</v>
      </c>
      <c r="C424" s="2">
        <v>16</v>
      </c>
      <c r="D424" s="10">
        <v>10</v>
      </c>
      <c r="E424" s="10">
        <v>9</v>
      </c>
      <c r="I424" s="10">
        <v>6</v>
      </c>
      <c r="T424" s="5" t="s">
        <v>24</v>
      </c>
      <c r="U424" s="5" t="s">
        <v>87</v>
      </c>
      <c r="V424" s="34" t="s">
        <v>936</v>
      </c>
      <c r="W424" s="3">
        <v>0.59722222222222221</v>
      </c>
      <c r="X424" s="3">
        <v>0.60069444444444442</v>
      </c>
      <c r="Y424" s="5">
        <v>1</v>
      </c>
      <c r="Z424" s="5" t="s">
        <v>29</v>
      </c>
      <c r="AA424" s="5">
        <v>1</v>
      </c>
      <c r="AB424" s="5" t="s">
        <v>145</v>
      </c>
      <c r="AC424" s="5">
        <v>2</v>
      </c>
      <c r="AD424" s="5" t="s">
        <v>27</v>
      </c>
      <c r="AE424" s="5" t="s">
        <v>28</v>
      </c>
      <c r="AF424" s="5" t="s">
        <v>28</v>
      </c>
      <c r="AG424" s="3">
        <v>0.57361111111111118</v>
      </c>
      <c r="AH424" s="5" t="s">
        <v>445</v>
      </c>
      <c r="AI424" s="5" t="s">
        <v>27</v>
      </c>
    </row>
    <row r="425" spans="1:37" x14ac:dyDescent="0.25">
      <c r="A425" s="1">
        <v>4</v>
      </c>
      <c r="B425" s="120">
        <v>43152</v>
      </c>
      <c r="C425" s="2">
        <v>16</v>
      </c>
      <c r="D425" s="27">
        <v>2</v>
      </c>
      <c r="E425" s="27">
        <v>35</v>
      </c>
      <c r="H425" s="27">
        <v>2</v>
      </c>
      <c r="I425" s="27">
        <v>18</v>
      </c>
      <c r="J425" s="10">
        <v>2</v>
      </c>
      <c r="O425" s="16">
        <v>1</v>
      </c>
      <c r="Q425" s="28">
        <v>19</v>
      </c>
      <c r="T425" s="5" t="s">
        <v>24</v>
      </c>
      <c r="U425" s="5" t="s">
        <v>88</v>
      </c>
      <c r="V425" s="34" t="s">
        <v>938</v>
      </c>
      <c r="W425" s="3">
        <v>0.61805555555555558</v>
      </c>
      <c r="X425" s="3">
        <v>0.63680555555555551</v>
      </c>
      <c r="Y425" s="5">
        <v>2</v>
      </c>
      <c r="Z425" s="5" t="s">
        <v>29</v>
      </c>
      <c r="AA425" s="108" t="s">
        <v>25</v>
      </c>
      <c r="AB425" s="5" t="s">
        <v>145</v>
      </c>
      <c r="AC425" s="5">
        <v>4</v>
      </c>
      <c r="AD425" s="5" t="s">
        <v>27</v>
      </c>
      <c r="AE425" s="5" t="s">
        <v>31</v>
      </c>
      <c r="AF425" s="111">
        <v>0.2</v>
      </c>
      <c r="AG425" s="3">
        <v>0.57361111111111118</v>
      </c>
      <c r="AH425" s="5" t="s">
        <v>546</v>
      </c>
      <c r="AI425" s="5" t="s">
        <v>1092</v>
      </c>
      <c r="AK425" s="32" t="s">
        <v>950</v>
      </c>
    </row>
    <row r="426" spans="1:37" x14ac:dyDescent="0.25">
      <c r="A426" s="1">
        <v>4</v>
      </c>
      <c r="B426" s="120">
        <v>43151</v>
      </c>
      <c r="C426" s="2">
        <v>17</v>
      </c>
      <c r="D426" s="10">
        <v>51</v>
      </c>
      <c r="E426" s="10">
        <v>4</v>
      </c>
      <c r="G426" s="10">
        <v>6</v>
      </c>
      <c r="H426" s="10">
        <v>2</v>
      </c>
      <c r="I426" s="10">
        <v>3</v>
      </c>
      <c r="K426" s="10">
        <v>1</v>
      </c>
      <c r="O426" s="16">
        <v>1</v>
      </c>
      <c r="Q426" s="16">
        <v>10</v>
      </c>
      <c r="T426" s="5" t="s">
        <v>63</v>
      </c>
      <c r="U426" s="5" t="s">
        <v>817</v>
      </c>
      <c r="V426" s="34" t="s">
        <v>862</v>
      </c>
      <c r="W426" s="3">
        <v>0.34722222222222227</v>
      </c>
      <c r="X426" s="3">
        <v>0.3576388888888889</v>
      </c>
      <c r="Y426" s="5">
        <v>2</v>
      </c>
      <c r="Z426" s="5" t="s">
        <v>29</v>
      </c>
      <c r="AA426" s="108">
        <v>2</v>
      </c>
      <c r="AB426" s="5" t="s">
        <v>75</v>
      </c>
      <c r="AC426" s="5">
        <v>2</v>
      </c>
      <c r="AD426" s="5" t="s">
        <v>141</v>
      </c>
      <c r="AE426" s="5" t="s">
        <v>28</v>
      </c>
      <c r="AF426" s="5" t="s">
        <v>28</v>
      </c>
      <c r="AG426" s="3">
        <v>0.54375000000000007</v>
      </c>
      <c r="AH426" s="5" t="s">
        <v>445</v>
      </c>
      <c r="AI426" s="5" t="s">
        <v>27</v>
      </c>
    </row>
    <row r="427" spans="1:37" x14ac:dyDescent="0.25">
      <c r="A427" s="1">
        <v>4</v>
      </c>
      <c r="B427" s="120">
        <v>43151</v>
      </c>
      <c r="C427" s="2">
        <v>17</v>
      </c>
      <c r="D427" s="10">
        <v>9</v>
      </c>
      <c r="E427" s="10">
        <v>15</v>
      </c>
      <c r="G427" s="10">
        <v>3</v>
      </c>
      <c r="H427" s="10">
        <v>1</v>
      </c>
      <c r="I427" s="10">
        <v>2</v>
      </c>
      <c r="K427" s="10">
        <v>2</v>
      </c>
      <c r="Q427" s="16">
        <v>7</v>
      </c>
      <c r="T427" s="5" t="s">
        <v>63</v>
      </c>
      <c r="U427" s="5" t="s">
        <v>819</v>
      </c>
      <c r="V427" s="34" t="s">
        <v>266</v>
      </c>
      <c r="W427" s="3">
        <v>0.36805555555555558</v>
      </c>
      <c r="X427" s="3">
        <v>0.37986111111111115</v>
      </c>
      <c r="Y427" s="5">
        <v>2</v>
      </c>
      <c r="Z427" s="5" t="s">
        <v>29</v>
      </c>
      <c r="AA427" s="5">
        <v>2</v>
      </c>
      <c r="AB427" s="5" t="s">
        <v>75</v>
      </c>
      <c r="AC427" s="5">
        <v>1</v>
      </c>
      <c r="AD427" s="5" t="s">
        <v>141</v>
      </c>
      <c r="AE427" s="5" t="s">
        <v>28</v>
      </c>
      <c r="AF427" s="111" t="s">
        <v>28</v>
      </c>
      <c r="AG427" s="3">
        <v>0.54375000000000007</v>
      </c>
      <c r="AH427" s="5" t="s">
        <v>445</v>
      </c>
      <c r="AI427" s="5" t="s">
        <v>27</v>
      </c>
    </row>
    <row r="428" spans="1:37" x14ac:dyDescent="0.25">
      <c r="A428" s="1">
        <v>4</v>
      </c>
      <c r="B428" s="120">
        <v>43151</v>
      </c>
      <c r="C428" s="2">
        <v>17</v>
      </c>
      <c r="D428" s="10">
        <v>14</v>
      </c>
      <c r="E428" s="10">
        <v>5</v>
      </c>
      <c r="G428" s="10">
        <v>15</v>
      </c>
      <c r="I428" s="10">
        <v>6</v>
      </c>
      <c r="J428" s="10">
        <v>4</v>
      </c>
      <c r="K428" s="10">
        <v>4</v>
      </c>
      <c r="N428" s="16">
        <v>2</v>
      </c>
      <c r="Q428" s="16">
        <v>1</v>
      </c>
      <c r="T428" s="5" t="s">
        <v>63</v>
      </c>
      <c r="U428" s="5" t="s">
        <v>450</v>
      </c>
      <c r="V428" s="34" t="s">
        <v>279</v>
      </c>
      <c r="W428" s="3">
        <v>0.43055555555555558</v>
      </c>
      <c r="X428" s="3">
        <v>0.4513888888888889</v>
      </c>
      <c r="Y428" s="5">
        <v>2</v>
      </c>
      <c r="Z428" s="5" t="s">
        <v>29</v>
      </c>
      <c r="AA428" s="108" t="s">
        <v>25</v>
      </c>
      <c r="AB428" s="5" t="s">
        <v>75</v>
      </c>
      <c r="AC428" s="5">
        <v>0</v>
      </c>
      <c r="AD428" s="5" t="s">
        <v>141</v>
      </c>
      <c r="AE428" s="5" t="s">
        <v>896</v>
      </c>
      <c r="AF428" s="111">
        <v>0.02</v>
      </c>
      <c r="AG428" s="3">
        <v>0.54375000000000007</v>
      </c>
      <c r="AH428" s="5" t="s">
        <v>445</v>
      </c>
      <c r="AI428" s="5" t="s">
        <v>27</v>
      </c>
      <c r="AJ428" s="13" t="s">
        <v>897</v>
      </c>
    </row>
    <row r="429" spans="1:37" x14ac:dyDescent="0.25">
      <c r="A429" s="1">
        <v>4</v>
      </c>
      <c r="B429" s="120">
        <v>43151</v>
      </c>
      <c r="C429" s="2">
        <v>18</v>
      </c>
      <c r="D429" s="10">
        <v>7</v>
      </c>
      <c r="E429" s="10">
        <v>2</v>
      </c>
      <c r="F429" s="10">
        <v>5</v>
      </c>
      <c r="G429" s="10">
        <v>7</v>
      </c>
      <c r="H429" s="10">
        <v>1</v>
      </c>
      <c r="I429" s="10">
        <v>2</v>
      </c>
      <c r="K429" s="10">
        <v>1</v>
      </c>
      <c r="O429" s="16">
        <v>1</v>
      </c>
      <c r="Q429" s="16">
        <v>4</v>
      </c>
      <c r="T429" s="5" t="s">
        <v>63</v>
      </c>
      <c r="U429" s="94" t="s">
        <v>900</v>
      </c>
      <c r="V429" s="34" t="s">
        <v>902</v>
      </c>
      <c r="W429" s="3">
        <v>0.69791666666666663</v>
      </c>
      <c r="X429" s="3">
        <v>0.71180555555555547</v>
      </c>
      <c r="Y429" s="5">
        <v>2</v>
      </c>
      <c r="Z429" s="5" t="s">
        <v>29</v>
      </c>
      <c r="AA429" s="108" t="s">
        <v>25</v>
      </c>
      <c r="AB429" s="5" t="s">
        <v>901</v>
      </c>
      <c r="AC429" s="5">
        <v>3</v>
      </c>
      <c r="AD429" s="5" t="s">
        <v>27</v>
      </c>
      <c r="AE429" s="5" t="s">
        <v>28</v>
      </c>
      <c r="AF429" s="5" t="s">
        <v>28</v>
      </c>
      <c r="AG429" s="3">
        <v>0.54375000000000007</v>
      </c>
      <c r="AH429" s="5" t="s">
        <v>438</v>
      </c>
      <c r="AI429" s="5" t="s">
        <v>27</v>
      </c>
    </row>
    <row r="430" spans="1:37" x14ac:dyDescent="0.25">
      <c r="A430" s="1">
        <v>4</v>
      </c>
      <c r="B430" s="120">
        <v>43151</v>
      </c>
      <c r="C430" s="2">
        <v>18</v>
      </c>
      <c r="D430" s="10">
        <v>5</v>
      </c>
      <c r="E430" s="10">
        <v>3</v>
      </c>
      <c r="G430" s="10">
        <v>2</v>
      </c>
      <c r="I430" s="10">
        <v>2</v>
      </c>
      <c r="K430" s="10">
        <v>2</v>
      </c>
      <c r="N430" s="16">
        <v>1</v>
      </c>
      <c r="O430" s="16">
        <v>1</v>
      </c>
      <c r="T430" s="5" t="s">
        <v>63</v>
      </c>
      <c r="U430" s="5" t="s">
        <v>805</v>
      </c>
      <c r="V430" s="34" t="s">
        <v>812</v>
      </c>
      <c r="W430" s="3">
        <v>0.72916666666666663</v>
      </c>
      <c r="X430" s="3">
        <v>0.73958333333333337</v>
      </c>
      <c r="Y430" s="5">
        <v>2</v>
      </c>
      <c r="Z430" s="5" t="s">
        <v>29</v>
      </c>
      <c r="AA430" s="108" t="s">
        <v>25</v>
      </c>
      <c r="AB430" s="5" t="s">
        <v>901</v>
      </c>
      <c r="AC430" s="5">
        <v>3</v>
      </c>
      <c r="AD430" s="5" t="s">
        <v>27</v>
      </c>
      <c r="AE430" s="5" t="s">
        <v>28</v>
      </c>
      <c r="AF430" s="5" t="s">
        <v>28</v>
      </c>
      <c r="AG430" s="3">
        <v>0.54375000000000007</v>
      </c>
      <c r="AH430" s="5" t="s">
        <v>438</v>
      </c>
      <c r="AI430" s="5" t="s">
        <v>27</v>
      </c>
      <c r="AJ430" s="13" t="s">
        <v>903</v>
      </c>
    </row>
    <row r="431" spans="1:37" s="26" customFormat="1" x14ac:dyDescent="0.25">
      <c r="A431" s="1">
        <v>4</v>
      </c>
      <c r="B431" s="120">
        <v>43157</v>
      </c>
      <c r="C431" s="2">
        <v>19</v>
      </c>
      <c r="D431" s="10">
        <v>3</v>
      </c>
      <c r="E431" s="10"/>
      <c r="F431" s="10"/>
      <c r="G431" s="10">
        <v>1</v>
      </c>
      <c r="H431" s="10">
        <v>5</v>
      </c>
      <c r="I431" s="10">
        <v>5</v>
      </c>
      <c r="J431" s="10"/>
      <c r="K431" s="10">
        <v>1</v>
      </c>
      <c r="L431" s="16"/>
      <c r="M431" s="16"/>
      <c r="N431" s="16"/>
      <c r="O431" s="16"/>
      <c r="P431" s="16"/>
      <c r="Q431" s="16"/>
      <c r="R431" s="16"/>
      <c r="S431" s="16"/>
      <c r="T431" s="5" t="s">
        <v>63</v>
      </c>
      <c r="U431" s="5" t="s">
        <v>550</v>
      </c>
      <c r="V431" s="34" t="s">
        <v>719</v>
      </c>
      <c r="W431" s="3">
        <v>0.3611111111111111</v>
      </c>
      <c r="X431" s="3">
        <v>0.37152777777777773</v>
      </c>
      <c r="Y431" s="5">
        <v>2</v>
      </c>
      <c r="Z431" s="5" t="s">
        <v>29</v>
      </c>
      <c r="AA431" s="5">
        <v>3</v>
      </c>
      <c r="AB431" s="5" t="s">
        <v>985</v>
      </c>
      <c r="AC431" s="5">
        <v>8</v>
      </c>
      <c r="AD431" s="5" t="s">
        <v>27</v>
      </c>
      <c r="AE431" s="5" t="s">
        <v>28</v>
      </c>
      <c r="AF431" s="5" t="s">
        <v>28</v>
      </c>
      <c r="AG431" s="3">
        <v>0.25208333333333333</v>
      </c>
      <c r="AH431" s="5" t="s">
        <v>438</v>
      </c>
      <c r="AI431" s="5" t="s">
        <v>141</v>
      </c>
      <c r="AJ431" s="13"/>
      <c r="AK431" s="13"/>
    </row>
    <row r="432" spans="1:37" x14ac:dyDescent="0.25">
      <c r="A432" s="1">
        <v>4</v>
      </c>
      <c r="B432" s="120">
        <v>43157</v>
      </c>
      <c r="C432" s="2">
        <v>19</v>
      </c>
      <c r="D432" s="10">
        <v>7</v>
      </c>
      <c r="G432" s="10">
        <v>9</v>
      </c>
      <c r="H432" s="10">
        <v>2</v>
      </c>
      <c r="I432" s="10">
        <v>5</v>
      </c>
      <c r="K432" s="10">
        <v>2</v>
      </c>
      <c r="N432" s="16">
        <v>1</v>
      </c>
      <c r="T432" s="5" t="s">
        <v>63</v>
      </c>
      <c r="U432" s="5" t="s">
        <v>549</v>
      </c>
      <c r="V432" s="34" t="s">
        <v>237</v>
      </c>
      <c r="W432" s="3">
        <v>0.40347222222222223</v>
      </c>
      <c r="X432" s="3">
        <v>0.41319444444444442</v>
      </c>
      <c r="Y432" s="5">
        <v>2</v>
      </c>
      <c r="Z432" s="5" t="s">
        <v>29</v>
      </c>
      <c r="AA432" s="5">
        <v>3</v>
      </c>
      <c r="AB432" s="5" t="s">
        <v>985</v>
      </c>
      <c r="AC432" s="5">
        <v>8</v>
      </c>
      <c r="AD432" s="5" t="s">
        <v>27</v>
      </c>
      <c r="AE432" s="5" t="s">
        <v>28</v>
      </c>
      <c r="AF432" s="5" t="s">
        <v>28</v>
      </c>
      <c r="AG432" s="3">
        <v>0.25208333333333299</v>
      </c>
      <c r="AH432" s="5" t="s">
        <v>438</v>
      </c>
      <c r="AI432" s="5" t="s">
        <v>141</v>
      </c>
    </row>
    <row r="433" spans="1:37" x14ac:dyDescent="0.25">
      <c r="A433" s="1">
        <v>4</v>
      </c>
      <c r="B433" s="120">
        <v>43157</v>
      </c>
      <c r="C433" s="2">
        <v>19</v>
      </c>
      <c r="D433" s="10">
        <v>1</v>
      </c>
      <c r="E433" s="10">
        <v>2</v>
      </c>
      <c r="F433" s="10">
        <v>2</v>
      </c>
      <c r="G433" s="10">
        <v>16</v>
      </c>
      <c r="H433" s="10">
        <v>2</v>
      </c>
      <c r="I433" s="10">
        <v>4</v>
      </c>
      <c r="K433" s="10">
        <v>9</v>
      </c>
      <c r="T433" s="5" t="s">
        <v>63</v>
      </c>
      <c r="U433" s="5" t="s">
        <v>548</v>
      </c>
      <c r="V433" s="34" t="s">
        <v>718</v>
      </c>
      <c r="W433" s="3">
        <v>0.4291666666666667</v>
      </c>
      <c r="X433" s="3">
        <v>0.44444444444444442</v>
      </c>
      <c r="Y433" s="5">
        <v>2</v>
      </c>
      <c r="Z433" s="5" t="s">
        <v>29</v>
      </c>
      <c r="AA433" s="5">
        <v>3</v>
      </c>
      <c r="AB433" s="5" t="s">
        <v>145</v>
      </c>
      <c r="AC433" s="5">
        <v>8</v>
      </c>
      <c r="AD433" s="5" t="s">
        <v>27</v>
      </c>
      <c r="AE433" s="5" t="s">
        <v>28</v>
      </c>
      <c r="AF433" s="5" t="s">
        <v>28</v>
      </c>
      <c r="AG433" s="3">
        <v>0.25208333333333299</v>
      </c>
      <c r="AH433" s="5" t="s">
        <v>438</v>
      </c>
      <c r="AI433" s="5" t="s">
        <v>141</v>
      </c>
    </row>
    <row r="434" spans="1:37" x14ac:dyDescent="0.25">
      <c r="A434" s="1">
        <v>4</v>
      </c>
      <c r="B434" s="120">
        <v>43157</v>
      </c>
      <c r="C434" s="2">
        <v>19</v>
      </c>
      <c r="D434" s="10">
        <v>23</v>
      </c>
      <c r="E434" s="10">
        <v>2</v>
      </c>
      <c r="G434" s="10">
        <v>5</v>
      </c>
      <c r="H434" s="10">
        <v>1</v>
      </c>
      <c r="I434" s="10">
        <v>12</v>
      </c>
      <c r="K434" s="10">
        <v>3</v>
      </c>
      <c r="N434" s="16">
        <v>2</v>
      </c>
      <c r="T434" s="5" t="s">
        <v>63</v>
      </c>
      <c r="U434" s="5" t="s">
        <v>547</v>
      </c>
      <c r="V434" s="34" t="s">
        <v>717</v>
      </c>
      <c r="W434" s="3">
        <v>0.45694444444444443</v>
      </c>
      <c r="X434" s="3">
        <v>0.47916666666666669</v>
      </c>
      <c r="Y434" s="5">
        <v>2</v>
      </c>
      <c r="Z434" s="5" t="s">
        <v>29</v>
      </c>
      <c r="AA434" s="5">
        <v>3</v>
      </c>
      <c r="AB434" s="5" t="s">
        <v>985</v>
      </c>
      <c r="AC434" s="5">
        <v>2</v>
      </c>
      <c r="AD434" s="5" t="s">
        <v>27</v>
      </c>
      <c r="AE434" s="5" t="s">
        <v>28</v>
      </c>
      <c r="AF434" s="5" t="s">
        <v>28</v>
      </c>
      <c r="AG434" s="3">
        <v>0.25208333333333299</v>
      </c>
      <c r="AH434" s="5" t="s">
        <v>438</v>
      </c>
      <c r="AI434" s="5" t="s">
        <v>141</v>
      </c>
      <c r="AJ434" s="13" t="s">
        <v>983</v>
      </c>
    </row>
    <row r="435" spans="1:37" x14ac:dyDescent="0.25">
      <c r="A435" s="1">
        <v>4</v>
      </c>
      <c r="B435" s="120">
        <v>43157</v>
      </c>
      <c r="C435" s="2">
        <v>19</v>
      </c>
      <c r="D435" s="10">
        <v>8</v>
      </c>
      <c r="E435" s="10">
        <v>17</v>
      </c>
      <c r="G435" s="10">
        <v>4</v>
      </c>
      <c r="H435" s="10">
        <v>1</v>
      </c>
      <c r="I435" s="10">
        <v>4</v>
      </c>
      <c r="O435" s="16">
        <v>1</v>
      </c>
      <c r="T435" s="5" t="s">
        <v>63</v>
      </c>
      <c r="U435" s="5" t="s">
        <v>545</v>
      </c>
      <c r="V435" s="34" t="s">
        <v>716</v>
      </c>
      <c r="W435" s="3">
        <v>0.49652777777777773</v>
      </c>
      <c r="X435" s="3">
        <v>0.5083333333333333</v>
      </c>
      <c r="Y435" s="5">
        <v>2</v>
      </c>
      <c r="Z435" s="5" t="s">
        <v>29</v>
      </c>
      <c r="AA435" s="5">
        <v>3</v>
      </c>
      <c r="AB435" s="5" t="s">
        <v>145</v>
      </c>
      <c r="AC435" s="5">
        <v>2</v>
      </c>
      <c r="AD435" s="5" t="s">
        <v>141</v>
      </c>
      <c r="AE435" s="5" t="s">
        <v>28</v>
      </c>
      <c r="AF435" s="5" t="s">
        <v>28</v>
      </c>
      <c r="AG435" s="3">
        <v>0.25208333333333299</v>
      </c>
      <c r="AH435" s="5" t="s">
        <v>1026</v>
      </c>
      <c r="AI435" s="5" t="s">
        <v>141</v>
      </c>
    </row>
    <row r="436" spans="1:37" x14ac:dyDescent="0.25">
      <c r="A436" s="1">
        <v>4</v>
      </c>
      <c r="B436" s="120">
        <v>43157</v>
      </c>
      <c r="C436" s="2">
        <v>19</v>
      </c>
      <c r="D436" s="10">
        <v>3</v>
      </c>
      <c r="E436" s="10">
        <v>14</v>
      </c>
      <c r="F436" s="10">
        <v>21</v>
      </c>
      <c r="G436" s="10">
        <v>2</v>
      </c>
      <c r="H436" s="10">
        <v>4</v>
      </c>
      <c r="I436" s="10">
        <v>6</v>
      </c>
      <c r="K436" s="10">
        <v>4</v>
      </c>
      <c r="T436" s="5" t="s">
        <v>63</v>
      </c>
      <c r="U436" s="5" t="s">
        <v>543</v>
      </c>
      <c r="V436" s="34" t="s">
        <v>715</v>
      </c>
      <c r="W436" s="3">
        <v>0.53333333333333333</v>
      </c>
      <c r="X436" s="3">
        <v>0.55902777777777779</v>
      </c>
      <c r="Y436" s="5">
        <v>2</v>
      </c>
      <c r="Z436" s="5" t="s">
        <v>29</v>
      </c>
      <c r="AA436" s="5">
        <v>3</v>
      </c>
      <c r="AB436" s="5" t="s">
        <v>145</v>
      </c>
      <c r="AC436" s="5">
        <v>2</v>
      </c>
      <c r="AD436" s="5" t="s">
        <v>141</v>
      </c>
      <c r="AE436" s="5" t="s">
        <v>28</v>
      </c>
      <c r="AF436" s="5" t="s">
        <v>28</v>
      </c>
      <c r="AG436" s="3">
        <v>0.25208333333333299</v>
      </c>
      <c r="AH436" s="5" t="s">
        <v>1026</v>
      </c>
      <c r="AI436" s="5" t="s">
        <v>141</v>
      </c>
    </row>
    <row r="437" spans="1:37" s="26" customFormat="1" x14ac:dyDescent="0.25">
      <c r="A437" s="1">
        <v>4</v>
      </c>
      <c r="B437" s="120">
        <v>43157</v>
      </c>
      <c r="C437" s="2">
        <v>20</v>
      </c>
      <c r="D437" s="27">
        <v>42</v>
      </c>
      <c r="E437" s="27">
        <v>20</v>
      </c>
      <c r="F437" s="27">
        <v>3</v>
      </c>
      <c r="G437" s="10"/>
      <c r="H437" s="10">
        <v>6</v>
      </c>
      <c r="I437" s="10">
        <v>4</v>
      </c>
      <c r="J437" s="10"/>
      <c r="K437" s="10"/>
      <c r="L437" s="16"/>
      <c r="M437" s="16"/>
      <c r="N437" s="16"/>
      <c r="O437" s="16"/>
      <c r="P437" s="16"/>
      <c r="Q437" s="16"/>
      <c r="R437" s="16"/>
      <c r="S437" s="16"/>
      <c r="T437" s="5" t="s">
        <v>24</v>
      </c>
      <c r="U437" s="5" t="s">
        <v>191</v>
      </c>
      <c r="V437" s="34" t="s">
        <v>966</v>
      </c>
      <c r="W437" s="3">
        <v>0.46180555555555558</v>
      </c>
      <c r="X437" s="3">
        <v>0.4826388888888889</v>
      </c>
      <c r="Y437" s="5">
        <v>2</v>
      </c>
      <c r="Z437" s="5" t="s">
        <v>29</v>
      </c>
      <c r="AA437" s="5">
        <v>4</v>
      </c>
      <c r="AB437" s="5" t="s">
        <v>963</v>
      </c>
      <c r="AC437" s="5">
        <v>6</v>
      </c>
      <c r="AD437" s="5" t="s">
        <v>27</v>
      </c>
      <c r="AE437" s="5" t="s">
        <v>28</v>
      </c>
      <c r="AF437" s="5" t="s">
        <v>28</v>
      </c>
      <c r="AG437" s="3">
        <v>0.25208333333333299</v>
      </c>
      <c r="AH437" s="5" t="s">
        <v>438</v>
      </c>
      <c r="AI437" s="5" t="s">
        <v>32</v>
      </c>
      <c r="AJ437" s="13"/>
      <c r="AK437" s="31" t="s">
        <v>967</v>
      </c>
    </row>
    <row r="438" spans="1:37" x14ac:dyDescent="0.25">
      <c r="A438" s="1">
        <v>4</v>
      </c>
      <c r="B438" s="120">
        <v>43157</v>
      </c>
      <c r="C438" s="2">
        <v>20</v>
      </c>
      <c r="D438" s="27">
        <v>41</v>
      </c>
      <c r="E438" s="27">
        <v>8</v>
      </c>
      <c r="G438" s="10">
        <v>7</v>
      </c>
      <c r="H438" s="27">
        <v>1</v>
      </c>
      <c r="J438" s="10">
        <v>4</v>
      </c>
      <c r="Q438" s="16">
        <v>1</v>
      </c>
      <c r="T438" s="5" t="s">
        <v>24</v>
      </c>
      <c r="U438" s="5" t="s">
        <v>968</v>
      </c>
      <c r="V438" s="34" t="s">
        <v>969</v>
      </c>
      <c r="W438" s="3">
        <v>0.49305555555555558</v>
      </c>
      <c r="X438" s="3">
        <v>0.50347222222222221</v>
      </c>
      <c r="Y438" s="5">
        <v>2</v>
      </c>
      <c r="Z438" s="5" t="s">
        <v>29</v>
      </c>
      <c r="AA438" s="5">
        <v>3</v>
      </c>
      <c r="AB438" s="5" t="s">
        <v>963</v>
      </c>
      <c r="AC438" s="5">
        <v>3</v>
      </c>
      <c r="AD438" s="5" t="s">
        <v>27</v>
      </c>
      <c r="AE438" s="5" t="s">
        <v>28</v>
      </c>
      <c r="AF438" s="5" t="s">
        <v>28</v>
      </c>
      <c r="AG438" s="3">
        <v>0.25208333333333299</v>
      </c>
      <c r="AH438" s="5" t="s">
        <v>438</v>
      </c>
      <c r="AI438" s="5" t="s">
        <v>32</v>
      </c>
      <c r="AK438" s="31" t="s">
        <v>970</v>
      </c>
    </row>
    <row r="439" spans="1:37" x14ac:dyDescent="0.25">
      <c r="A439" s="1">
        <v>4</v>
      </c>
      <c r="B439" s="120">
        <v>43157</v>
      </c>
      <c r="C439" s="2">
        <v>20</v>
      </c>
      <c r="D439" s="10">
        <v>51</v>
      </c>
      <c r="E439" s="10">
        <v>39</v>
      </c>
      <c r="G439" s="10">
        <v>17</v>
      </c>
      <c r="I439" s="10">
        <v>3</v>
      </c>
      <c r="J439" s="10">
        <v>1</v>
      </c>
      <c r="K439" s="10">
        <v>15</v>
      </c>
      <c r="N439" s="16">
        <v>8</v>
      </c>
      <c r="O439" s="16">
        <v>1</v>
      </c>
      <c r="T439" s="5" t="s">
        <v>24</v>
      </c>
      <c r="U439" s="5" t="s">
        <v>189</v>
      </c>
      <c r="V439" s="34" t="s">
        <v>971</v>
      </c>
      <c r="W439" s="3">
        <v>0.51388888888888895</v>
      </c>
      <c r="X439" s="3">
        <v>0.54861111111111105</v>
      </c>
      <c r="Y439" s="5">
        <v>2</v>
      </c>
      <c r="Z439" s="5" t="s">
        <v>29</v>
      </c>
      <c r="AA439" s="5">
        <v>3</v>
      </c>
      <c r="AB439" s="5" t="s">
        <v>963</v>
      </c>
      <c r="AC439" s="5">
        <v>2</v>
      </c>
      <c r="AD439" s="5" t="s">
        <v>27</v>
      </c>
      <c r="AE439" s="5" t="s">
        <v>28</v>
      </c>
      <c r="AF439" s="5" t="s">
        <v>28</v>
      </c>
      <c r="AG439" s="3">
        <v>0.25208333333333299</v>
      </c>
      <c r="AH439" s="5" t="s">
        <v>438</v>
      </c>
      <c r="AI439" s="5" t="s">
        <v>32</v>
      </c>
      <c r="AJ439" s="13" t="s">
        <v>972</v>
      </c>
    </row>
    <row r="440" spans="1:37" x14ac:dyDescent="0.25">
      <c r="A440" s="1">
        <v>4</v>
      </c>
      <c r="B440" s="120">
        <v>43157</v>
      </c>
      <c r="C440" s="2">
        <v>20</v>
      </c>
      <c r="D440" s="10">
        <v>7</v>
      </c>
      <c r="G440" s="10">
        <v>13</v>
      </c>
      <c r="I440" s="10">
        <v>1</v>
      </c>
      <c r="K440" s="10">
        <v>6</v>
      </c>
      <c r="N440" s="16">
        <v>11</v>
      </c>
      <c r="Q440" s="16">
        <v>1</v>
      </c>
      <c r="T440" s="5" t="s">
        <v>24</v>
      </c>
      <c r="U440" s="5" t="s">
        <v>188</v>
      </c>
      <c r="V440" s="34" t="s">
        <v>973</v>
      </c>
      <c r="W440" s="3">
        <v>0.56666666666666665</v>
      </c>
      <c r="X440" s="3">
        <v>0.58680555555555558</v>
      </c>
      <c r="Y440" s="5">
        <v>2</v>
      </c>
      <c r="Z440" s="5" t="s">
        <v>29</v>
      </c>
      <c r="AA440" s="5">
        <v>3</v>
      </c>
      <c r="AB440" s="5" t="s">
        <v>963</v>
      </c>
      <c r="AC440" s="5">
        <v>1</v>
      </c>
      <c r="AD440" s="5" t="s">
        <v>27</v>
      </c>
      <c r="AE440" s="5" t="s">
        <v>28</v>
      </c>
      <c r="AF440" s="5" t="s">
        <v>28</v>
      </c>
      <c r="AG440" s="3">
        <v>0.25208333333333299</v>
      </c>
      <c r="AH440" s="5" t="s">
        <v>1026</v>
      </c>
      <c r="AI440" s="5" t="s">
        <v>27</v>
      </c>
    </row>
    <row r="441" spans="1:37" x14ac:dyDescent="0.25">
      <c r="A441" s="1">
        <v>4</v>
      </c>
      <c r="B441" s="120">
        <v>43157</v>
      </c>
      <c r="C441" s="2">
        <v>20</v>
      </c>
      <c r="D441" s="10">
        <v>23</v>
      </c>
      <c r="E441" s="10">
        <v>1</v>
      </c>
      <c r="G441" s="10">
        <v>22</v>
      </c>
      <c r="H441" s="10">
        <v>1</v>
      </c>
      <c r="I441" s="10">
        <v>4</v>
      </c>
      <c r="K441" s="10">
        <v>3</v>
      </c>
      <c r="N441" s="16">
        <v>1</v>
      </c>
      <c r="T441" s="5" t="s">
        <v>24</v>
      </c>
      <c r="U441" s="5" t="s">
        <v>187</v>
      </c>
      <c r="V441" s="34" t="s">
        <v>974</v>
      </c>
      <c r="W441" s="3">
        <v>0.59375</v>
      </c>
      <c r="X441" s="3">
        <v>0.62152777777777779</v>
      </c>
      <c r="Y441" s="5">
        <v>2</v>
      </c>
      <c r="Z441" s="5" t="s">
        <v>29</v>
      </c>
      <c r="AA441" s="108" t="s">
        <v>25</v>
      </c>
      <c r="AB441" s="5" t="s">
        <v>963</v>
      </c>
      <c r="AC441" s="5">
        <v>1</v>
      </c>
      <c r="AD441" s="5" t="s">
        <v>27</v>
      </c>
      <c r="AE441" s="5" t="s">
        <v>28</v>
      </c>
      <c r="AF441" s="5" t="s">
        <v>28</v>
      </c>
      <c r="AG441" s="3">
        <v>0.25208333333333299</v>
      </c>
      <c r="AH441" s="5" t="s">
        <v>1026</v>
      </c>
      <c r="AI441" s="5" t="s">
        <v>27</v>
      </c>
      <c r="AJ441" s="13" t="s">
        <v>975</v>
      </c>
    </row>
    <row r="442" spans="1:37" x14ac:dyDescent="0.25">
      <c r="A442" s="1">
        <v>4</v>
      </c>
      <c r="B442" s="120">
        <v>43157</v>
      </c>
      <c r="C442" s="2">
        <v>20</v>
      </c>
      <c r="D442" s="10">
        <v>101</v>
      </c>
      <c r="E442" s="10">
        <v>26</v>
      </c>
      <c r="F442" s="10">
        <v>5</v>
      </c>
      <c r="G442" s="10">
        <v>11</v>
      </c>
      <c r="H442" s="10">
        <v>10</v>
      </c>
      <c r="I442" s="10">
        <v>15</v>
      </c>
      <c r="K442" s="10">
        <v>14</v>
      </c>
      <c r="L442" s="16">
        <v>2</v>
      </c>
      <c r="N442" s="16">
        <v>3</v>
      </c>
      <c r="O442" s="16">
        <v>1</v>
      </c>
      <c r="T442" s="5" t="s">
        <v>24</v>
      </c>
      <c r="U442" s="5" t="s">
        <v>186</v>
      </c>
      <c r="V442" s="34" t="s">
        <v>976</v>
      </c>
      <c r="W442" s="3">
        <v>0.62777777777777777</v>
      </c>
      <c r="X442" s="3">
        <v>0.67083333333333339</v>
      </c>
      <c r="Y442" s="5">
        <v>1</v>
      </c>
      <c r="Z442" s="5" t="s">
        <v>29</v>
      </c>
      <c r="AA442" s="108" t="s">
        <v>25</v>
      </c>
      <c r="AB442" s="5" t="s">
        <v>963</v>
      </c>
      <c r="AC442" s="5">
        <v>1</v>
      </c>
      <c r="AD442" s="5" t="s">
        <v>27</v>
      </c>
      <c r="AE442" s="5" t="s">
        <v>28</v>
      </c>
      <c r="AF442" s="5" t="s">
        <v>28</v>
      </c>
      <c r="AG442" s="3">
        <v>0.25208333333333299</v>
      </c>
      <c r="AH442" s="5" t="s">
        <v>1026</v>
      </c>
      <c r="AI442" s="5" t="s">
        <v>27</v>
      </c>
    </row>
    <row r="443" spans="1:37" x14ac:dyDescent="0.25">
      <c r="A443" s="1">
        <v>4</v>
      </c>
      <c r="B443" s="120">
        <v>43157</v>
      </c>
      <c r="C443" s="2">
        <v>20</v>
      </c>
      <c r="D443" s="10">
        <v>10</v>
      </c>
      <c r="E443" s="10">
        <v>6</v>
      </c>
      <c r="F443" s="10">
        <v>2</v>
      </c>
      <c r="G443" s="10">
        <v>4</v>
      </c>
      <c r="H443" s="10">
        <v>3</v>
      </c>
      <c r="I443" s="10">
        <v>1</v>
      </c>
      <c r="K443" s="10">
        <v>6</v>
      </c>
      <c r="N443" s="16">
        <v>1</v>
      </c>
      <c r="O443" s="16">
        <v>1</v>
      </c>
      <c r="T443" s="5" t="s">
        <v>24</v>
      </c>
      <c r="U443" s="5" t="s">
        <v>185</v>
      </c>
      <c r="V443" s="34" t="s">
        <v>977</v>
      </c>
      <c r="W443" s="3">
        <v>0.68402777777777779</v>
      </c>
      <c r="X443" s="3">
        <v>0.6958333333333333</v>
      </c>
      <c r="Y443" s="5">
        <v>0</v>
      </c>
      <c r="Z443" s="5" t="s">
        <v>29</v>
      </c>
      <c r="AA443" s="5">
        <v>1</v>
      </c>
      <c r="AB443" s="5" t="s">
        <v>145</v>
      </c>
      <c r="AC443" s="5">
        <v>1</v>
      </c>
      <c r="AD443" s="5" t="s">
        <v>27</v>
      </c>
      <c r="AE443" s="5" t="s">
        <v>28</v>
      </c>
      <c r="AF443" s="5" t="s">
        <v>28</v>
      </c>
      <c r="AG443" s="3">
        <v>0.25208333333333299</v>
      </c>
      <c r="AH443" s="5" t="s">
        <v>1026</v>
      </c>
      <c r="AI443" s="5" t="s">
        <v>27</v>
      </c>
      <c r="AJ443" s="13" t="s">
        <v>978</v>
      </c>
    </row>
    <row r="444" spans="1:37" x14ac:dyDescent="0.25">
      <c r="A444" s="1">
        <v>4</v>
      </c>
      <c r="B444" s="120">
        <v>43151</v>
      </c>
      <c r="C444" s="2">
        <v>21</v>
      </c>
      <c r="D444" s="10">
        <v>8</v>
      </c>
      <c r="E444" s="10">
        <v>2</v>
      </c>
      <c r="G444" s="10">
        <v>2</v>
      </c>
      <c r="H444" s="10">
        <v>9</v>
      </c>
      <c r="I444" s="10">
        <v>20</v>
      </c>
      <c r="K444" s="10">
        <v>1</v>
      </c>
      <c r="N444" s="16">
        <v>3</v>
      </c>
      <c r="Q444" s="16">
        <v>9</v>
      </c>
      <c r="T444" s="5" t="s">
        <v>63</v>
      </c>
      <c r="U444" s="14" t="s">
        <v>163</v>
      </c>
      <c r="V444" s="138" t="s">
        <v>565</v>
      </c>
      <c r="W444" s="3">
        <v>0.46180555555555558</v>
      </c>
      <c r="X444" s="3">
        <v>0.4861111111111111</v>
      </c>
      <c r="Y444" s="108" t="s">
        <v>25</v>
      </c>
      <c r="Z444" s="5" t="s">
        <v>29</v>
      </c>
      <c r="AA444" s="5">
        <v>3</v>
      </c>
      <c r="AB444" s="5" t="s">
        <v>75</v>
      </c>
      <c r="AC444" s="5">
        <v>3</v>
      </c>
      <c r="AD444" s="5" t="s">
        <v>141</v>
      </c>
      <c r="AE444" s="5" t="s">
        <v>896</v>
      </c>
      <c r="AF444" s="111">
        <v>0.05</v>
      </c>
      <c r="AG444" s="3">
        <v>0.54375000000000007</v>
      </c>
      <c r="AH444" s="5" t="s">
        <v>445</v>
      </c>
      <c r="AI444" s="5" t="s">
        <v>27</v>
      </c>
    </row>
    <row r="445" spans="1:37" x14ac:dyDescent="0.25">
      <c r="A445" s="1">
        <v>4</v>
      </c>
      <c r="B445" s="120">
        <v>43151</v>
      </c>
      <c r="C445" s="2">
        <v>21</v>
      </c>
      <c r="D445" s="10">
        <v>1</v>
      </c>
      <c r="F445" s="10">
        <v>5</v>
      </c>
      <c r="G445" s="10">
        <v>3</v>
      </c>
      <c r="H445" s="10">
        <v>2</v>
      </c>
      <c r="I445" s="10">
        <v>9</v>
      </c>
      <c r="K445" s="10">
        <v>1</v>
      </c>
      <c r="Q445" s="16">
        <v>22</v>
      </c>
      <c r="T445" s="5" t="s">
        <v>63</v>
      </c>
      <c r="U445" s="14" t="s">
        <v>164</v>
      </c>
      <c r="V445" s="138" t="s">
        <v>562</v>
      </c>
      <c r="W445" s="3">
        <v>0.50347222222222221</v>
      </c>
      <c r="X445" s="3">
        <v>0.5229166666666667</v>
      </c>
      <c r="Y445" s="108" t="s">
        <v>25</v>
      </c>
      <c r="Z445" s="5" t="s">
        <v>29</v>
      </c>
      <c r="AA445" s="108">
        <v>3</v>
      </c>
      <c r="AB445" s="5" t="s">
        <v>75</v>
      </c>
      <c r="AC445" s="5">
        <v>2</v>
      </c>
      <c r="AD445" s="5" t="s">
        <v>141</v>
      </c>
      <c r="AE445" s="5" t="s">
        <v>28</v>
      </c>
      <c r="AF445" s="5" t="s">
        <v>28</v>
      </c>
      <c r="AG445" s="3">
        <v>0.54375000000000007</v>
      </c>
      <c r="AH445" s="5" t="s">
        <v>445</v>
      </c>
      <c r="AI445" s="5" t="s">
        <v>27</v>
      </c>
      <c r="AJ445" s="13" t="s">
        <v>898</v>
      </c>
    </row>
    <row r="446" spans="1:37" x14ac:dyDescent="0.25">
      <c r="A446" s="89">
        <v>4</v>
      </c>
      <c r="B446" s="122">
        <v>43151</v>
      </c>
      <c r="C446" s="90">
        <v>21</v>
      </c>
      <c r="D446" s="91">
        <v>34</v>
      </c>
      <c r="E446" s="91">
        <v>3</v>
      </c>
      <c r="F446" s="91"/>
      <c r="G446" s="123">
        <v>3</v>
      </c>
      <c r="H446" s="123">
        <v>9</v>
      </c>
      <c r="I446" s="123">
        <v>23</v>
      </c>
      <c r="J446" s="123"/>
      <c r="K446" s="123">
        <v>1</v>
      </c>
      <c r="L446" s="124"/>
      <c r="M446" s="124"/>
      <c r="N446" s="124"/>
      <c r="O446" s="124"/>
      <c r="P446" s="124"/>
      <c r="Q446" s="125"/>
      <c r="R446" s="125"/>
      <c r="T446" s="94" t="s">
        <v>63</v>
      </c>
      <c r="U446" s="94" t="s">
        <v>900</v>
      </c>
      <c r="V446" s="34" t="s">
        <v>719</v>
      </c>
      <c r="W446" s="95">
        <v>0.68402777777777779</v>
      </c>
      <c r="X446" s="95">
        <v>0.69444444444444453</v>
      </c>
      <c r="Y446" s="94">
        <v>3</v>
      </c>
      <c r="Z446" s="5" t="s">
        <v>29</v>
      </c>
      <c r="AA446" s="118" t="s">
        <v>25</v>
      </c>
      <c r="AB446" s="5" t="s">
        <v>26</v>
      </c>
      <c r="AC446" s="94">
        <v>3</v>
      </c>
      <c r="AD446" s="94" t="s">
        <v>27</v>
      </c>
      <c r="AE446" s="94" t="s">
        <v>28</v>
      </c>
      <c r="AF446" s="94" t="s">
        <v>28</v>
      </c>
      <c r="AG446" s="95">
        <v>0.54375000000000007</v>
      </c>
      <c r="AH446" s="94" t="s">
        <v>438</v>
      </c>
      <c r="AI446" s="94" t="s">
        <v>27</v>
      </c>
      <c r="AJ446" s="96"/>
      <c r="AK446" s="96"/>
    </row>
    <row r="447" spans="1:37" x14ac:dyDescent="0.25">
      <c r="A447" s="1">
        <v>4</v>
      </c>
      <c r="B447" s="120">
        <v>43157</v>
      </c>
      <c r="C447" s="2">
        <v>21</v>
      </c>
      <c r="F447" s="10">
        <v>2</v>
      </c>
      <c r="H447" s="10">
        <v>14</v>
      </c>
      <c r="I447" s="10">
        <v>19</v>
      </c>
      <c r="O447" s="16">
        <v>2</v>
      </c>
      <c r="T447" s="5" t="s">
        <v>63</v>
      </c>
      <c r="U447" s="5" t="s">
        <v>550</v>
      </c>
      <c r="V447" s="34" t="s">
        <v>719</v>
      </c>
      <c r="W447" s="3">
        <v>0.375</v>
      </c>
      <c r="X447" s="3">
        <v>0.38541666666666669</v>
      </c>
      <c r="Y447" s="108" t="s">
        <v>25</v>
      </c>
      <c r="Z447" s="5" t="s">
        <v>29</v>
      </c>
      <c r="AA447" s="5">
        <v>3</v>
      </c>
      <c r="AB447" s="5" t="s">
        <v>985</v>
      </c>
      <c r="AC447" s="5">
        <v>8</v>
      </c>
      <c r="AD447" s="5" t="s">
        <v>27</v>
      </c>
      <c r="AE447" s="5" t="s">
        <v>28</v>
      </c>
      <c r="AF447" s="5" t="s">
        <v>28</v>
      </c>
      <c r="AG447" s="3">
        <v>0.25208333333333333</v>
      </c>
      <c r="AH447" s="5" t="s">
        <v>438</v>
      </c>
      <c r="AI447" s="5" t="s">
        <v>141</v>
      </c>
    </row>
    <row r="448" spans="1:37" x14ac:dyDescent="0.25">
      <c r="A448" s="1">
        <v>4</v>
      </c>
      <c r="B448" s="120">
        <v>43157</v>
      </c>
      <c r="C448" s="2">
        <v>21</v>
      </c>
      <c r="D448" s="10">
        <v>11</v>
      </c>
      <c r="E448" s="10">
        <v>8</v>
      </c>
      <c r="H448" s="10">
        <v>29</v>
      </c>
      <c r="I448" s="10">
        <v>25</v>
      </c>
      <c r="L448" s="16">
        <v>8</v>
      </c>
      <c r="T448" s="5" t="s">
        <v>63</v>
      </c>
      <c r="U448" s="5" t="s">
        <v>543</v>
      </c>
      <c r="V448" s="34" t="s">
        <v>721</v>
      </c>
      <c r="W448" s="3">
        <v>0.56041666666666667</v>
      </c>
      <c r="X448" s="3">
        <v>0.58263888888888882</v>
      </c>
      <c r="Y448" s="5">
        <v>2</v>
      </c>
      <c r="Z448" s="5" t="s">
        <v>29</v>
      </c>
      <c r="AA448" s="5">
        <v>3</v>
      </c>
      <c r="AB448" s="5" t="s">
        <v>145</v>
      </c>
      <c r="AC448" s="5">
        <v>2</v>
      </c>
      <c r="AD448" s="5" t="s">
        <v>141</v>
      </c>
      <c r="AE448" s="5" t="s">
        <v>28</v>
      </c>
      <c r="AF448" s="5" t="s">
        <v>28</v>
      </c>
      <c r="AG448" s="3">
        <v>0.25208333333333299</v>
      </c>
      <c r="AH448" s="5" t="s">
        <v>445</v>
      </c>
      <c r="AI448" s="5" t="s">
        <v>141</v>
      </c>
      <c r="AJ448" s="13" t="s">
        <v>984</v>
      </c>
    </row>
    <row r="449" spans="1:37" x14ac:dyDescent="0.25">
      <c r="A449" s="1">
        <v>4</v>
      </c>
      <c r="B449" s="120">
        <v>43157</v>
      </c>
      <c r="C449" s="2">
        <v>21</v>
      </c>
      <c r="D449" s="10">
        <v>16</v>
      </c>
      <c r="E449" s="10">
        <v>36</v>
      </c>
      <c r="F449" s="10">
        <v>27</v>
      </c>
      <c r="G449" s="10">
        <v>15</v>
      </c>
      <c r="H449" s="10">
        <v>61</v>
      </c>
      <c r="I449" s="10">
        <v>14</v>
      </c>
      <c r="K449" s="10">
        <v>21</v>
      </c>
      <c r="O449" s="16">
        <v>2</v>
      </c>
      <c r="T449" s="5" t="s">
        <v>63</v>
      </c>
      <c r="U449" s="5" t="s">
        <v>541</v>
      </c>
      <c r="V449" s="34" t="s">
        <v>720</v>
      </c>
      <c r="W449" s="3">
        <v>0.59930555555555554</v>
      </c>
      <c r="X449" s="3">
        <v>0.63194444444444442</v>
      </c>
      <c r="Y449" s="5">
        <v>2</v>
      </c>
      <c r="Z449" s="5" t="s">
        <v>29</v>
      </c>
      <c r="AA449" s="108" t="s">
        <v>25</v>
      </c>
      <c r="AB449" s="5" t="s">
        <v>145</v>
      </c>
      <c r="AC449" s="5">
        <v>1</v>
      </c>
      <c r="AD449" s="5" t="s">
        <v>141</v>
      </c>
      <c r="AE449" s="5" t="s">
        <v>28</v>
      </c>
      <c r="AF449" s="5" t="s">
        <v>28</v>
      </c>
      <c r="AG449" s="3">
        <v>0.25208333333333299</v>
      </c>
      <c r="AH449" s="5" t="s">
        <v>445</v>
      </c>
      <c r="AI449" s="5" t="s">
        <v>141</v>
      </c>
    </row>
    <row r="450" spans="1:37" x14ac:dyDescent="0.25">
      <c r="A450" s="1">
        <v>4</v>
      </c>
      <c r="B450" s="120">
        <v>43157</v>
      </c>
      <c r="C450" s="2">
        <v>21</v>
      </c>
      <c r="D450" s="10">
        <v>21</v>
      </c>
      <c r="E450" s="10">
        <v>2</v>
      </c>
      <c r="G450" s="10">
        <v>3</v>
      </c>
      <c r="H450" s="10">
        <v>9</v>
      </c>
      <c r="I450" s="10">
        <v>7</v>
      </c>
      <c r="J450" s="10">
        <v>5</v>
      </c>
      <c r="O450" s="16">
        <v>1</v>
      </c>
      <c r="Q450" s="16">
        <v>5</v>
      </c>
      <c r="T450" s="5" t="s">
        <v>63</v>
      </c>
      <c r="U450" s="5" t="s">
        <v>540</v>
      </c>
      <c r="V450" s="34" t="s">
        <v>212</v>
      </c>
      <c r="W450" s="3">
        <v>0.6381944444444444</v>
      </c>
      <c r="X450" s="3">
        <v>0.65625</v>
      </c>
      <c r="Y450" s="5">
        <v>2</v>
      </c>
      <c r="Z450" s="5" t="s">
        <v>29</v>
      </c>
      <c r="AA450" s="5">
        <v>2</v>
      </c>
      <c r="AB450" s="5" t="s">
        <v>145</v>
      </c>
      <c r="AC450" s="5">
        <v>1</v>
      </c>
      <c r="AD450" s="5" t="s">
        <v>141</v>
      </c>
      <c r="AE450" s="5" t="s">
        <v>28</v>
      </c>
      <c r="AF450" s="5" t="s">
        <v>28</v>
      </c>
      <c r="AG450" s="3">
        <v>0.25208333333333299</v>
      </c>
      <c r="AH450" s="5" t="s">
        <v>445</v>
      </c>
      <c r="AI450" s="5" t="s">
        <v>141</v>
      </c>
    </row>
    <row r="451" spans="1:37" x14ac:dyDescent="0.25">
      <c r="A451" s="1">
        <v>4</v>
      </c>
      <c r="B451" s="120">
        <v>43151</v>
      </c>
      <c r="C451" s="2">
        <v>22</v>
      </c>
      <c r="D451" s="10">
        <v>2</v>
      </c>
      <c r="G451" s="10">
        <v>1</v>
      </c>
      <c r="H451" s="10">
        <v>4</v>
      </c>
      <c r="I451" s="10">
        <v>17</v>
      </c>
      <c r="T451" s="5" t="s">
        <v>63</v>
      </c>
      <c r="U451" s="14" t="s">
        <v>559</v>
      </c>
      <c r="V451" s="25" t="s">
        <v>940</v>
      </c>
      <c r="W451" s="3">
        <v>0.53333333333333333</v>
      </c>
      <c r="X451" s="3">
        <v>0.55902777777777779</v>
      </c>
      <c r="Y451" s="108" t="s">
        <v>25</v>
      </c>
      <c r="Z451" s="5" t="s">
        <v>899</v>
      </c>
      <c r="AA451" s="108" t="s">
        <v>25</v>
      </c>
      <c r="AB451" s="5" t="s">
        <v>75</v>
      </c>
      <c r="AC451" s="5">
        <v>7</v>
      </c>
      <c r="AD451" s="5" t="s">
        <v>141</v>
      </c>
      <c r="AE451" s="5" t="s">
        <v>28</v>
      </c>
      <c r="AF451" s="5" t="s">
        <v>28</v>
      </c>
      <c r="AG451" s="3">
        <v>0.54375000000000007</v>
      </c>
      <c r="AH451" s="5" t="s">
        <v>445</v>
      </c>
      <c r="AI451" s="5" t="s">
        <v>27</v>
      </c>
    </row>
    <row r="452" spans="1:37" x14ac:dyDescent="0.25">
      <c r="A452" s="1">
        <v>4</v>
      </c>
      <c r="B452" s="120">
        <v>43157</v>
      </c>
      <c r="C452" s="2">
        <v>22</v>
      </c>
      <c r="D452" s="27">
        <v>4</v>
      </c>
      <c r="E452" s="27">
        <v>5</v>
      </c>
      <c r="F452" s="27">
        <v>34</v>
      </c>
      <c r="H452" s="27">
        <v>21</v>
      </c>
      <c r="I452" s="27">
        <v>10</v>
      </c>
      <c r="J452" s="10">
        <v>1</v>
      </c>
      <c r="T452" s="5" t="s">
        <v>24</v>
      </c>
      <c r="U452" s="5" t="s">
        <v>193</v>
      </c>
      <c r="V452" s="34" t="s">
        <v>964</v>
      </c>
      <c r="W452" s="3">
        <v>0.39652777777777781</v>
      </c>
      <c r="X452" s="3">
        <v>0.44097222222222227</v>
      </c>
      <c r="Y452" s="5" t="s">
        <v>527</v>
      </c>
      <c r="Z452" s="5" t="s">
        <v>29</v>
      </c>
      <c r="AA452" s="5">
        <v>4</v>
      </c>
      <c r="AB452" s="5" t="s">
        <v>963</v>
      </c>
      <c r="AC452" s="5">
        <v>7</v>
      </c>
      <c r="AD452" s="5" t="s">
        <v>27</v>
      </c>
      <c r="AE452" s="5" t="s">
        <v>28</v>
      </c>
      <c r="AF452" s="5" t="s">
        <v>28</v>
      </c>
      <c r="AG452" s="3">
        <v>0.25208333333333299</v>
      </c>
      <c r="AH452" s="5" t="s">
        <v>546</v>
      </c>
      <c r="AI452" s="5" t="s">
        <v>32</v>
      </c>
      <c r="AK452" s="32" t="s">
        <v>965</v>
      </c>
    </row>
    <row r="453" spans="1:37" x14ac:dyDescent="0.25">
      <c r="A453" s="1">
        <v>4</v>
      </c>
      <c r="B453" s="120">
        <v>43157</v>
      </c>
      <c r="C453" s="2">
        <v>22</v>
      </c>
      <c r="D453" s="10">
        <v>4</v>
      </c>
      <c r="E453" s="10">
        <v>22</v>
      </c>
      <c r="F453" s="10">
        <v>38</v>
      </c>
      <c r="H453" s="10">
        <v>71</v>
      </c>
      <c r="I453" s="10">
        <v>11</v>
      </c>
      <c r="K453" s="10">
        <v>4</v>
      </c>
      <c r="T453" s="5" t="s">
        <v>24</v>
      </c>
      <c r="U453" s="5" t="s">
        <v>979</v>
      </c>
      <c r="V453" s="34" t="s">
        <v>980</v>
      </c>
      <c r="W453" s="3">
        <v>0.71111111111111114</v>
      </c>
      <c r="X453" s="3">
        <v>0.72013888888888899</v>
      </c>
      <c r="Y453" s="5">
        <v>2</v>
      </c>
      <c r="Z453" s="5" t="s">
        <v>29</v>
      </c>
      <c r="AA453" s="5">
        <v>1</v>
      </c>
      <c r="AB453" s="5" t="s">
        <v>145</v>
      </c>
      <c r="AC453" s="5">
        <v>1</v>
      </c>
      <c r="AD453" s="5" t="s">
        <v>27</v>
      </c>
      <c r="AE453" s="5" t="s">
        <v>28</v>
      </c>
      <c r="AF453" s="5" t="s">
        <v>28</v>
      </c>
      <c r="AG453" s="3">
        <v>0.25208333333333299</v>
      </c>
      <c r="AH453" s="5" t="s">
        <v>445</v>
      </c>
      <c r="AI453" s="5" t="s">
        <v>27</v>
      </c>
      <c r="AJ453" s="13" t="s">
        <v>981</v>
      </c>
    </row>
    <row r="454" spans="1:37" x14ac:dyDescent="0.25">
      <c r="A454" s="1">
        <v>4</v>
      </c>
      <c r="B454" s="120">
        <v>43157</v>
      </c>
      <c r="C454" s="2">
        <v>22</v>
      </c>
      <c r="H454" s="27">
        <v>91</v>
      </c>
      <c r="I454" s="10">
        <v>4</v>
      </c>
      <c r="T454" s="5" t="s">
        <v>24</v>
      </c>
      <c r="U454" s="5" t="s">
        <v>180</v>
      </c>
      <c r="V454" s="34" t="s">
        <v>982</v>
      </c>
      <c r="W454" s="3">
        <v>0.72569444444444453</v>
      </c>
      <c r="X454" s="3">
        <v>0.73541666666666661</v>
      </c>
      <c r="Y454" s="108" t="s">
        <v>55</v>
      </c>
      <c r="Z454" s="5" t="s">
        <v>29</v>
      </c>
      <c r="AA454" s="5">
        <v>1</v>
      </c>
      <c r="AB454" s="5" t="s">
        <v>145</v>
      </c>
      <c r="AC454" s="5">
        <v>1</v>
      </c>
      <c r="AD454" s="5" t="s">
        <v>27</v>
      </c>
      <c r="AE454" s="5" t="s">
        <v>28</v>
      </c>
      <c r="AF454" s="5" t="s">
        <v>28</v>
      </c>
      <c r="AG454" s="3">
        <v>0.25208333333333299</v>
      </c>
      <c r="AH454" s="5" t="s">
        <v>445</v>
      </c>
      <c r="AI454" s="5" t="s">
        <v>27</v>
      </c>
      <c r="AJ454" s="13" t="s">
        <v>986</v>
      </c>
      <c r="AK454" s="31" t="s">
        <v>987</v>
      </c>
    </row>
    <row r="455" spans="1:37" x14ac:dyDescent="0.25">
      <c r="A455" s="1">
        <v>4</v>
      </c>
      <c r="B455" s="120">
        <v>43157</v>
      </c>
      <c r="C455" s="2">
        <v>22</v>
      </c>
      <c r="I455" s="10">
        <v>15</v>
      </c>
      <c r="T455" s="5" t="s">
        <v>63</v>
      </c>
      <c r="U455" s="5" t="s">
        <v>519</v>
      </c>
      <c r="V455" s="34" t="s">
        <v>520</v>
      </c>
      <c r="W455" s="3">
        <v>0.65625</v>
      </c>
      <c r="X455" s="3">
        <v>0.65625</v>
      </c>
      <c r="Y455" s="5">
        <v>2</v>
      </c>
      <c r="Z455" s="5" t="s">
        <v>29</v>
      </c>
      <c r="AA455" s="5">
        <v>2</v>
      </c>
      <c r="AB455" s="5" t="s">
        <v>145</v>
      </c>
      <c r="AC455" s="5">
        <v>1</v>
      </c>
      <c r="AD455" s="5" t="s">
        <v>141</v>
      </c>
      <c r="AE455" s="5" t="s">
        <v>28</v>
      </c>
      <c r="AF455" s="5" t="s">
        <v>28</v>
      </c>
      <c r="AG455" s="3">
        <v>0.25208333333333299</v>
      </c>
      <c r="AH455" s="5" t="s">
        <v>445</v>
      </c>
      <c r="AI455" s="5" t="s">
        <v>141</v>
      </c>
      <c r="AJ455" s="13" t="s">
        <v>988</v>
      </c>
    </row>
    <row r="456" spans="1:37" x14ac:dyDescent="0.25">
      <c r="A456" s="1">
        <v>4</v>
      </c>
      <c r="B456" s="120">
        <v>43152</v>
      </c>
      <c r="C456" s="2">
        <v>23</v>
      </c>
      <c r="D456" s="10">
        <v>45</v>
      </c>
      <c r="E456" s="10">
        <v>29</v>
      </c>
      <c r="G456" s="10">
        <v>1</v>
      </c>
      <c r="H456" s="10">
        <v>7</v>
      </c>
      <c r="I456" s="10">
        <v>19</v>
      </c>
      <c r="K456" s="10">
        <v>9</v>
      </c>
      <c r="T456" s="5" t="s">
        <v>63</v>
      </c>
      <c r="U456" s="5" t="s">
        <v>151</v>
      </c>
      <c r="V456" s="34" t="s">
        <v>452</v>
      </c>
      <c r="W456" s="3">
        <v>0.45833333333333331</v>
      </c>
      <c r="X456" s="3">
        <v>0.46875</v>
      </c>
      <c r="Y456" s="5">
        <v>1</v>
      </c>
      <c r="Z456" s="5" t="s">
        <v>29</v>
      </c>
      <c r="AA456" s="5">
        <v>0</v>
      </c>
      <c r="AB456" s="5" t="s">
        <v>757</v>
      </c>
      <c r="AC456" s="5">
        <v>0</v>
      </c>
      <c r="AD456" s="5" t="s">
        <v>141</v>
      </c>
      <c r="AE456" s="5" t="s">
        <v>28</v>
      </c>
      <c r="AF456" s="5" t="s">
        <v>28</v>
      </c>
      <c r="AG456" s="3">
        <v>0.57361111111111118</v>
      </c>
      <c r="AH456" s="5" t="s">
        <v>445</v>
      </c>
      <c r="AI456" s="5" t="s">
        <v>141</v>
      </c>
      <c r="AJ456" s="13" t="s">
        <v>907</v>
      </c>
    </row>
    <row r="457" spans="1:37" x14ac:dyDescent="0.25">
      <c r="A457" s="1">
        <v>4</v>
      </c>
      <c r="B457" s="120">
        <v>43152</v>
      </c>
      <c r="C457" s="2">
        <v>23</v>
      </c>
      <c r="D457" s="10">
        <v>21</v>
      </c>
      <c r="E457" s="10">
        <v>23</v>
      </c>
      <c r="F457" s="10">
        <v>6</v>
      </c>
      <c r="G457" s="10">
        <v>29</v>
      </c>
      <c r="H457" s="10">
        <v>1</v>
      </c>
      <c r="I457" s="10">
        <v>8</v>
      </c>
      <c r="K457" s="10">
        <v>17</v>
      </c>
      <c r="N457" s="16">
        <v>3</v>
      </c>
      <c r="Q457" s="16">
        <v>1</v>
      </c>
      <c r="T457" s="5" t="s">
        <v>63</v>
      </c>
      <c r="U457" s="5" t="s">
        <v>152</v>
      </c>
      <c r="V457" s="34" t="s">
        <v>453</v>
      </c>
      <c r="W457" s="3">
        <v>0.47361111111111115</v>
      </c>
      <c r="X457" s="3">
        <v>0.4861111111111111</v>
      </c>
      <c r="Y457" s="5">
        <v>1</v>
      </c>
      <c r="Z457" s="5" t="s">
        <v>29</v>
      </c>
      <c r="AA457" s="5">
        <v>0</v>
      </c>
      <c r="AB457" s="5" t="s">
        <v>757</v>
      </c>
      <c r="AC457" s="5">
        <v>0</v>
      </c>
      <c r="AD457" s="5" t="s">
        <v>141</v>
      </c>
      <c r="AE457" s="5" t="s">
        <v>28</v>
      </c>
      <c r="AF457" s="5" t="s">
        <v>28</v>
      </c>
      <c r="AG457" s="3">
        <v>0.57361111111111118</v>
      </c>
      <c r="AH457" s="5" t="s">
        <v>445</v>
      </c>
      <c r="AI457" s="5" t="s">
        <v>141</v>
      </c>
      <c r="AJ457" s="13" t="s">
        <v>908</v>
      </c>
    </row>
    <row r="458" spans="1:37" x14ac:dyDescent="0.25">
      <c r="A458" s="1">
        <v>4</v>
      </c>
      <c r="B458" s="120">
        <v>43152</v>
      </c>
      <c r="C458" s="2">
        <v>23</v>
      </c>
      <c r="D458" s="10">
        <v>66</v>
      </c>
      <c r="E458" s="10">
        <v>191</v>
      </c>
      <c r="H458" s="10">
        <v>6</v>
      </c>
      <c r="I458" s="10">
        <v>8</v>
      </c>
      <c r="K458" s="10">
        <v>1</v>
      </c>
      <c r="Q458" s="16">
        <v>1</v>
      </c>
      <c r="T458" s="5" t="s">
        <v>63</v>
      </c>
      <c r="U458" s="5" t="s">
        <v>153</v>
      </c>
      <c r="V458" s="34" t="s">
        <v>671</v>
      </c>
      <c r="W458" s="3">
        <v>0.49861111111111112</v>
      </c>
      <c r="X458" s="3">
        <v>0.51041666666666663</v>
      </c>
      <c r="Y458" s="5">
        <v>0</v>
      </c>
      <c r="Z458" s="5" t="s">
        <v>29</v>
      </c>
      <c r="AA458" s="5">
        <v>0</v>
      </c>
      <c r="AB458" s="5" t="s">
        <v>757</v>
      </c>
      <c r="AC458" s="5">
        <v>1</v>
      </c>
      <c r="AD458" s="5" t="s">
        <v>141</v>
      </c>
      <c r="AE458" s="5" t="s">
        <v>28</v>
      </c>
      <c r="AF458" s="5" t="s">
        <v>28</v>
      </c>
      <c r="AG458" s="3">
        <v>0.57361111111111118</v>
      </c>
      <c r="AH458" s="5" t="s">
        <v>445</v>
      </c>
      <c r="AI458" s="5" t="s">
        <v>141</v>
      </c>
      <c r="AJ458" s="13" t="s">
        <v>909</v>
      </c>
    </row>
    <row r="459" spans="1:37" x14ac:dyDescent="0.25">
      <c r="A459" s="1">
        <v>4</v>
      </c>
      <c r="B459" s="120">
        <v>43152</v>
      </c>
      <c r="C459" s="2">
        <v>23</v>
      </c>
      <c r="D459" s="10">
        <v>2</v>
      </c>
      <c r="E459" s="10">
        <v>3</v>
      </c>
      <c r="G459" s="10">
        <v>2</v>
      </c>
      <c r="H459" s="10">
        <v>12</v>
      </c>
      <c r="I459" s="10">
        <v>15</v>
      </c>
      <c r="J459" s="10">
        <v>26</v>
      </c>
      <c r="K459" s="10">
        <v>2</v>
      </c>
      <c r="O459" s="16">
        <v>2</v>
      </c>
      <c r="Q459" s="16">
        <v>12</v>
      </c>
      <c r="T459" s="5" t="s">
        <v>63</v>
      </c>
      <c r="U459" s="5" t="s">
        <v>155</v>
      </c>
      <c r="V459" s="34" t="s">
        <v>941</v>
      </c>
      <c r="W459" s="3">
        <v>0.53125</v>
      </c>
      <c r="X459" s="3">
        <v>0.53819444444444442</v>
      </c>
      <c r="Y459" s="5">
        <v>0</v>
      </c>
      <c r="Z459" s="5" t="s">
        <v>29</v>
      </c>
      <c r="AA459" s="5">
        <v>0</v>
      </c>
      <c r="AB459" s="5" t="s">
        <v>757</v>
      </c>
      <c r="AC459" s="5">
        <v>1</v>
      </c>
      <c r="AD459" s="5" t="s">
        <v>141</v>
      </c>
      <c r="AE459" s="5" t="s">
        <v>28</v>
      </c>
      <c r="AF459" s="5" t="s">
        <v>28</v>
      </c>
      <c r="AG459" s="3">
        <v>0.57361111111111118</v>
      </c>
      <c r="AH459" s="5" t="s">
        <v>546</v>
      </c>
      <c r="AI459" s="5" t="s">
        <v>141</v>
      </c>
    </row>
    <row r="460" spans="1:37" x14ac:dyDescent="0.25">
      <c r="A460" s="1">
        <v>4</v>
      </c>
      <c r="B460" s="120">
        <v>43152</v>
      </c>
      <c r="C460" s="2">
        <v>24</v>
      </c>
      <c r="D460" s="10">
        <v>4</v>
      </c>
      <c r="G460" s="10">
        <v>5</v>
      </c>
      <c r="H460" s="10">
        <v>29</v>
      </c>
      <c r="I460" s="10">
        <v>24</v>
      </c>
      <c r="J460" s="10">
        <v>2</v>
      </c>
      <c r="Q460" s="16">
        <v>6</v>
      </c>
      <c r="T460" s="5" t="s">
        <v>63</v>
      </c>
      <c r="U460" s="5" t="s">
        <v>149</v>
      </c>
      <c r="V460" s="34" t="s">
        <v>451</v>
      </c>
      <c r="W460" s="3">
        <v>0.41180555555555554</v>
      </c>
      <c r="X460" s="3">
        <v>0.42708333333333331</v>
      </c>
      <c r="Y460" s="5">
        <v>1</v>
      </c>
      <c r="Z460" s="5" t="s">
        <v>29</v>
      </c>
      <c r="AA460" s="5">
        <v>0</v>
      </c>
      <c r="AB460" s="5" t="s">
        <v>757</v>
      </c>
      <c r="AC460" s="5">
        <v>0</v>
      </c>
      <c r="AD460" s="5" t="s">
        <v>141</v>
      </c>
      <c r="AE460" s="5" t="s">
        <v>28</v>
      </c>
      <c r="AF460" s="5" t="s">
        <v>28</v>
      </c>
      <c r="AG460" s="3">
        <v>0.57361111111111118</v>
      </c>
      <c r="AH460" s="5" t="s">
        <v>445</v>
      </c>
      <c r="AI460" s="5" t="s">
        <v>141</v>
      </c>
      <c r="AJ460" s="13" t="s">
        <v>905</v>
      </c>
    </row>
    <row r="461" spans="1:37" x14ac:dyDescent="0.25">
      <c r="A461" s="1">
        <v>4</v>
      </c>
      <c r="B461" s="120">
        <v>43152</v>
      </c>
      <c r="C461" s="2">
        <v>24</v>
      </c>
      <c r="D461" s="10">
        <v>9</v>
      </c>
      <c r="E461" s="10">
        <v>10</v>
      </c>
      <c r="G461" s="10">
        <v>2</v>
      </c>
      <c r="H461" s="10">
        <v>7</v>
      </c>
      <c r="I461" s="10">
        <v>11</v>
      </c>
      <c r="T461" s="5" t="s">
        <v>63</v>
      </c>
      <c r="U461" s="5" t="s">
        <v>151</v>
      </c>
      <c r="V461" s="34" t="s">
        <v>452</v>
      </c>
      <c r="W461" s="3">
        <v>0.44444444444444442</v>
      </c>
      <c r="X461" s="3">
        <v>0.45694444444444443</v>
      </c>
      <c r="Y461" s="5">
        <v>1</v>
      </c>
      <c r="Z461" s="5" t="s">
        <v>29</v>
      </c>
      <c r="AA461" s="5">
        <v>0</v>
      </c>
      <c r="AB461" s="5" t="s">
        <v>757</v>
      </c>
      <c r="AC461" s="5">
        <v>0</v>
      </c>
      <c r="AD461" s="5" t="s">
        <v>141</v>
      </c>
      <c r="AE461" s="5" t="s">
        <v>28</v>
      </c>
      <c r="AF461" s="5" t="s">
        <v>28</v>
      </c>
      <c r="AG461" s="3">
        <v>0.57361111111111118</v>
      </c>
      <c r="AH461" s="5" t="s">
        <v>445</v>
      </c>
      <c r="AI461" s="5" t="s">
        <v>141</v>
      </c>
      <c r="AJ461" s="13" t="s">
        <v>906</v>
      </c>
    </row>
    <row r="462" spans="1:37" x14ac:dyDescent="0.25">
      <c r="A462" s="58">
        <v>5</v>
      </c>
      <c r="B462" s="120">
        <v>43167</v>
      </c>
      <c r="C462" s="2">
        <v>1</v>
      </c>
      <c r="D462" s="55">
        <v>2</v>
      </c>
      <c r="E462" s="106"/>
      <c r="F462" s="106"/>
      <c r="G462" s="106"/>
      <c r="H462" s="55">
        <v>2</v>
      </c>
      <c r="I462" s="55">
        <v>6</v>
      </c>
      <c r="J462" s="55">
        <v>2</v>
      </c>
      <c r="K462" s="106"/>
      <c r="S462" s="62"/>
      <c r="T462" s="5" t="s">
        <v>91</v>
      </c>
      <c r="U462" s="73" t="s">
        <v>178</v>
      </c>
      <c r="V462" s="34" t="s">
        <v>92</v>
      </c>
      <c r="W462" s="17" t="s">
        <v>510</v>
      </c>
      <c r="X462" s="17" t="s">
        <v>827</v>
      </c>
      <c r="Y462" s="5">
        <v>2</v>
      </c>
      <c r="Z462" s="13" t="s">
        <v>29</v>
      </c>
      <c r="AA462" s="13">
        <v>2</v>
      </c>
      <c r="AB462" s="116" t="s">
        <v>963</v>
      </c>
      <c r="AC462" s="13">
        <v>6</v>
      </c>
      <c r="AD462" s="13" t="s">
        <v>27</v>
      </c>
      <c r="AE462" s="13" t="s">
        <v>28</v>
      </c>
      <c r="AF462" s="5" t="s">
        <v>28</v>
      </c>
      <c r="AG462" s="3">
        <v>0.62152777777777779</v>
      </c>
      <c r="AH462" s="13" t="s">
        <v>445</v>
      </c>
      <c r="AI462" s="14" t="s">
        <v>27</v>
      </c>
    </row>
    <row r="463" spans="1:37" x14ac:dyDescent="0.25">
      <c r="A463" s="1">
        <v>5</v>
      </c>
      <c r="B463" s="120">
        <v>43167</v>
      </c>
      <c r="C463" s="2">
        <v>1</v>
      </c>
      <c r="D463" s="10">
        <v>6</v>
      </c>
      <c r="E463" s="10">
        <v>10</v>
      </c>
      <c r="G463" s="10">
        <v>2</v>
      </c>
      <c r="I463" s="10">
        <v>44</v>
      </c>
      <c r="J463" s="10">
        <v>63</v>
      </c>
      <c r="T463" s="5" t="s">
        <v>63</v>
      </c>
      <c r="U463" s="5" t="s">
        <v>586</v>
      </c>
      <c r="V463" s="34" t="s">
        <v>722</v>
      </c>
      <c r="W463" s="3">
        <v>0.37152777777777773</v>
      </c>
      <c r="X463" s="3">
        <v>0.3888888888888889</v>
      </c>
      <c r="Y463" s="5">
        <v>1</v>
      </c>
      <c r="Z463" s="13" t="s">
        <v>29</v>
      </c>
      <c r="AA463" s="5">
        <v>2</v>
      </c>
      <c r="AB463" s="5" t="s">
        <v>246</v>
      </c>
      <c r="AC463" s="5">
        <v>3</v>
      </c>
      <c r="AD463" s="5" t="s">
        <v>141</v>
      </c>
      <c r="AE463" s="5" t="s">
        <v>28</v>
      </c>
      <c r="AF463" s="5" t="s">
        <v>28</v>
      </c>
      <c r="AG463" s="3">
        <v>0.62152777777777779</v>
      </c>
      <c r="AH463" s="5" t="s">
        <v>445</v>
      </c>
      <c r="AI463" s="5" t="s">
        <v>27</v>
      </c>
      <c r="AJ463" s="13" t="s">
        <v>1021</v>
      </c>
    </row>
    <row r="464" spans="1:37" x14ac:dyDescent="0.25">
      <c r="A464" s="58">
        <v>5</v>
      </c>
      <c r="B464" s="120">
        <v>43167</v>
      </c>
      <c r="C464" s="2">
        <v>2</v>
      </c>
      <c r="D464" s="55"/>
      <c r="E464" s="55"/>
      <c r="F464" s="55"/>
      <c r="G464" s="55"/>
      <c r="H464" s="55"/>
      <c r="I464" s="55">
        <v>10</v>
      </c>
      <c r="J464" s="55">
        <v>2</v>
      </c>
      <c r="K464" s="55"/>
      <c r="L464" s="62"/>
      <c r="M464" s="62"/>
      <c r="N464" s="62"/>
      <c r="O464" s="62"/>
      <c r="P464" s="62"/>
      <c r="Q464" s="62"/>
      <c r="R464" s="62"/>
      <c r="S464" s="62"/>
      <c r="T464" s="5" t="s">
        <v>91</v>
      </c>
      <c r="U464" s="73" t="s">
        <v>177</v>
      </c>
      <c r="V464" s="34" t="s">
        <v>94</v>
      </c>
      <c r="W464" s="17" t="s">
        <v>365</v>
      </c>
      <c r="X464" s="17" t="s">
        <v>129</v>
      </c>
      <c r="Y464" s="5">
        <v>2</v>
      </c>
      <c r="Z464" s="13" t="s">
        <v>29</v>
      </c>
      <c r="AA464" s="13">
        <v>2</v>
      </c>
      <c r="AB464" s="116" t="s">
        <v>963</v>
      </c>
      <c r="AC464" s="13">
        <v>6</v>
      </c>
      <c r="AD464" s="13" t="s">
        <v>27</v>
      </c>
      <c r="AE464" s="13" t="s">
        <v>28</v>
      </c>
      <c r="AF464" s="5" t="s">
        <v>28</v>
      </c>
      <c r="AG464" s="3">
        <v>0.62152777777777779</v>
      </c>
      <c r="AH464" s="13" t="s">
        <v>445</v>
      </c>
      <c r="AI464" s="14" t="s">
        <v>27</v>
      </c>
      <c r="AJ464" s="33"/>
    </row>
    <row r="465" spans="1:37" x14ac:dyDescent="0.25">
      <c r="A465" s="58">
        <v>5</v>
      </c>
      <c r="B465" s="120">
        <v>43167</v>
      </c>
      <c r="C465" s="2">
        <v>2</v>
      </c>
      <c r="D465" s="55"/>
      <c r="E465" s="55"/>
      <c r="F465" s="55"/>
      <c r="G465" s="55">
        <v>5</v>
      </c>
      <c r="H465" s="55">
        <v>3</v>
      </c>
      <c r="I465" s="55">
        <v>3</v>
      </c>
      <c r="J465" s="55"/>
      <c r="K465" s="55">
        <v>5</v>
      </c>
      <c r="L465" s="62"/>
      <c r="M465" s="62"/>
      <c r="N465" s="62"/>
      <c r="O465" s="62">
        <v>1</v>
      </c>
      <c r="P465" s="62"/>
      <c r="Q465" s="62"/>
      <c r="R465" s="62"/>
      <c r="S465" s="62"/>
      <c r="T465" s="5" t="s">
        <v>91</v>
      </c>
      <c r="U465" s="73" t="s">
        <v>96</v>
      </c>
      <c r="V465" s="34" t="s">
        <v>97</v>
      </c>
      <c r="W465" s="17" t="s">
        <v>739</v>
      </c>
      <c r="X465" s="17" t="s">
        <v>563</v>
      </c>
      <c r="Y465" s="5">
        <v>2</v>
      </c>
      <c r="Z465" s="13" t="s">
        <v>29</v>
      </c>
      <c r="AA465" s="13">
        <v>2</v>
      </c>
      <c r="AB465" s="116" t="s">
        <v>963</v>
      </c>
      <c r="AC465" s="13">
        <v>6</v>
      </c>
      <c r="AD465" s="13" t="s">
        <v>27</v>
      </c>
      <c r="AE465" s="13" t="s">
        <v>28</v>
      </c>
      <c r="AF465" s="5" t="s">
        <v>28</v>
      </c>
      <c r="AG465" s="3">
        <v>0.62152777777777801</v>
      </c>
      <c r="AH465" s="13" t="s">
        <v>445</v>
      </c>
      <c r="AI465" s="14" t="s">
        <v>27</v>
      </c>
    </row>
    <row r="466" spans="1:37" x14ac:dyDescent="0.25">
      <c r="A466" s="58">
        <v>5</v>
      </c>
      <c r="B466" s="120">
        <v>43167</v>
      </c>
      <c r="C466" s="2">
        <v>2</v>
      </c>
      <c r="D466" s="55"/>
      <c r="E466" s="55">
        <v>47</v>
      </c>
      <c r="F466" s="55"/>
      <c r="G466" s="55">
        <v>1</v>
      </c>
      <c r="H466" s="55"/>
      <c r="I466" s="55">
        <v>38</v>
      </c>
      <c r="J466" s="55"/>
      <c r="K466" s="55">
        <v>1</v>
      </c>
      <c r="L466" s="62"/>
      <c r="M466" s="62"/>
      <c r="N466" s="62">
        <v>3</v>
      </c>
      <c r="O466" s="62"/>
      <c r="P466" s="62"/>
      <c r="Q466" s="62">
        <v>1</v>
      </c>
      <c r="R466" s="62"/>
      <c r="S466" s="62"/>
      <c r="T466" s="5" t="s">
        <v>91</v>
      </c>
      <c r="U466" s="73" t="s">
        <v>101</v>
      </c>
      <c r="V466" s="24" t="s">
        <v>102</v>
      </c>
      <c r="W466" s="17" t="s">
        <v>130</v>
      </c>
      <c r="X466" s="17" t="s">
        <v>131</v>
      </c>
      <c r="Y466" s="5">
        <v>2</v>
      </c>
      <c r="Z466" s="13" t="s">
        <v>29</v>
      </c>
      <c r="AA466" s="13">
        <v>2</v>
      </c>
      <c r="AB466" s="116" t="s">
        <v>963</v>
      </c>
      <c r="AC466" s="13">
        <v>6</v>
      </c>
      <c r="AD466" s="13" t="s">
        <v>27</v>
      </c>
      <c r="AE466" s="13" t="s">
        <v>28</v>
      </c>
      <c r="AF466" s="5" t="s">
        <v>28</v>
      </c>
      <c r="AG466" s="3">
        <v>0.62152777777777801</v>
      </c>
      <c r="AH466" s="13" t="s">
        <v>445</v>
      </c>
      <c r="AI466" s="14" t="s">
        <v>27</v>
      </c>
      <c r="AJ466" s="33"/>
    </row>
    <row r="467" spans="1:37" x14ac:dyDescent="0.25">
      <c r="A467" s="58">
        <v>5</v>
      </c>
      <c r="B467" s="120">
        <v>43167</v>
      </c>
      <c r="C467" s="2">
        <v>2</v>
      </c>
      <c r="D467" s="55">
        <v>12</v>
      </c>
      <c r="E467" s="55">
        <v>13</v>
      </c>
      <c r="F467" s="55"/>
      <c r="G467" s="55">
        <v>8</v>
      </c>
      <c r="H467" s="55"/>
      <c r="I467" s="55">
        <v>2</v>
      </c>
      <c r="J467" s="55"/>
      <c r="K467" s="55">
        <v>8</v>
      </c>
      <c r="L467" s="62"/>
      <c r="M467" s="62"/>
      <c r="N467" s="62">
        <v>3</v>
      </c>
      <c r="O467" s="62"/>
      <c r="P467" s="62"/>
      <c r="Q467" s="62">
        <v>1</v>
      </c>
      <c r="R467" s="62"/>
      <c r="S467" s="62"/>
      <c r="T467" s="5" t="s">
        <v>91</v>
      </c>
      <c r="U467" s="73" t="s">
        <v>103</v>
      </c>
      <c r="V467" s="24" t="s">
        <v>104</v>
      </c>
      <c r="W467" s="17" t="s">
        <v>132</v>
      </c>
      <c r="X467" s="17" t="s">
        <v>122</v>
      </c>
      <c r="Y467" s="5">
        <v>2</v>
      </c>
      <c r="Z467" s="13" t="s">
        <v>29</v>
      </c>
      <c r="AA467" s="13">
        <v>2</v>
      </c>
      <c r="AB467" s="116" t="s">
        <v>963</v>
      </c>
      <c r="AC467" s="13">
        <v>6</v>
      </c>
      <c r="AD467" s="13" t="s">
        <v>27</v>
      </c>
      <c r="AE467" s="13" t="s">
        <v>28</v>
      </c>
      <c r="AF467" s="5" t="s">
        <v>28</v>
      </c>
      <c r="AG467" s="3">
        <v>0.62152777777777801</v>
      </c>
      <c r="AH467" s="13" t="s">
        <v>445</v>
      </c>
      <c r="AI467" s="14" t="s">
        <v>27</v>
      </c>
      <c r="AJ467" s="96"/>
    </row>
    <row r="468" spans="1:37" x14ac:dyDescent="0.25">
      <c r="A468" s="1">
        <v>5</v>
      </c>
      <c r="B468" s="120">
        <v>43167</v>
      </c>
      <c r="C468" s="2">
        <v>2</v>
      </c>
      <c r="D468" s="10">
        <v>23</v>
      </c>
      <c r="E468" s="10">
        <v>51</v>
      </c>
      <c r="G468" s="10">
        <v>5</v>
      </c>
      <c r="H468" s="10">
        <v>12</v>
      </c>
      <c r="I468" s="10">
        <v>76</v>
      </c>
      <c r="J468" s="10">
        <v>34</v>
      </c>
      <c r="O468" s="16">
        <v>2</v>
      </c>
      <c r="Q468" s="16">
        <v>26</v>
      </c>
      <c r="T468" s="5" t="s">
        <v>63</v>
      </c>
      <c r="U468" s="5" t="s">
        <v>588</v>
      </c>
      <c r="V468" s="34" t="s">
        <v>698</v>
      </c>
      <c r="W468" s="3">
        <v>0.39861111111111108</v>
      </c>
      <c r="X468" s="3">
        <v>0.40902777777777777</v>
      </c>
      <c r="Y468" s="108">
        <v>2</v>
      </c>
      <c r="Z468" s="13" t="s">
        <v>29</v>
      </c>
      <c r="AA468" s="5">
        <v>2</v>
      </c>
      <c r="AB468" s="5" t="s">
        <v>246</v>
      </c>
      <c r="AC468" s="5">
        <v>4</v>
      </c>
      <c r="AD468" s="5" t="s">
        <v>141</v>
      </c>
      <c r="AE468" s="5" t="s">
        <v>28</v>
      </c>
      <c r="AF468" s="5" t="s">
        <v>28</v>
      </c>
      <c r="AG468" s="3">
        <v>0.62152777777777779</v>
      </c>
      <c r="AH468" s="5" t="s">
        <v>445</v>
      </c>
      <c r="AI468" s="5" t="s">
        <v>27</v>
      </c>
    </row>
    <row r="469" spans="1:37" x14ac:dyDescent="0.25">
      <c r="A469" s="1">
        <v>5</v>
      </c>
      <c r="B469" s="120">
        <v>43167</v>
      </c>
      <c r="C469" s="2">
        <v>2</v>
      </c>
      <c r="D469" s="10">
        <v>18</v>
      </c>
      <c r="E469" s="10">
        <v>36</v>
      </c>
      <c r="G469" s="10">
        <v>4</v>
      </c>
      <c r="H469" s="10">
        <v>5</v>
      </c>
      <c r="I469" s="10">
        <v>32</v>
      </c>
      <c r="K469" s="10">
        <v>2</v>
      </c>
      <c r="N469" s="16">
        <v>1</v>
      </c>
      <c r="O469" s="16">
        <v>3</v>
      </c>
      <c r="T469" s="5" t="s">
        <v>63</v>
      </c>
      <c r="U469" s="5" t="s">
        <v>589</v>
      </c>
      <c r="V469" s="34" t="s">
        <v>724</v>
      </c>
      <c r="W469" s="3">
        <v>0.41597222222222219</v>
      </c>
      <c r="X469" s="3">
        <v>0.43055555555555558</v>
      </c>
      <c r="Y469" s="108">
        <v>2</v>
      </c>
      <c r="Z469" s="13" t="s">
        <v>29</v>
      </c>
      <c r="AA469" s="5">
        <v>3</v>
      </c>
      <c r="AB469" s="5" t="s">
        <v>1169</v>
      </c>
      <c r="AC469" s="5">
        <v>6</v>
      </c>
      <c r="AD469" s="5" t="s">
        <v>27</v>
      </c>
      <c r="AE469" s="5" t="s">
        <v>28</v>
      </c>
      <c r="AF469" s="5" t="s">
        <v>28</v>
      </c>
      <c r="AG469" s="3">
        <v>0.62152777777777801</v>
      </c>
      <c r="AH469" s="5" t="s">
        <v>445</v>
      </c>
      <c r="AI469" s="5" t="s">
        <v>27</v>
      </c>
      <c r="AJ469" s="14"/>
    </row>
    <row r="470" spans="1:37" x14ac:dyDescent="0.25">
      <c r="A470" s="1">
        <v>5</v>
      </c>
      <c r="B470" s="120">
        <v>43167</v>
      </c>
      <c r="C470" s="2">
        <v>2</v>
      </c>
      <c r="D470" s="10">
        <v>64</v>
      </c>
      <c r="E470" s="10">
        <v>40</v>
      </c>
      <c r="G470" s="10">
        <v>8</v>
      </c>
      <c r="H470" s="10">
        <v>6</v>
      </c>
      <c r="I470" s="10">
        <v>56</v>
      </c>
      <c r="K470" s="10">
        <v>4</v>
      </c>
      <c r="N470" s="16">
        <v>1</v>
      </c>
      <c r="T470" s="5" t="s">
        <v>63</v>
      </c>
      <c r="U470" s="5" t="s">
        <v>591</v>
      </c>
      <c r="V470" s="34" t="s">
        <v>863</v>
      </c>
      <c r="W470" s="3">
        <v>0.43888888888888888</v>
      </c>
      <c r="X470" s="3">
        <v>0.46180555555555558</v>
      </c>
      <c r="Y470" s="108">
        <v>2</v>
      </c>
      <c r="Z470" s="13" t="s">
        <v>29</v>
      </c>
      <c r="AA470" s="5">
        <v>2</v>
      </c>
      <c r="AB470" s="5" t="s">
        <v>963</v>
      </c>
      <c r="AC470" s="5">
        <v>8</v>
      </c>
      <c r="AD470" s="5" t="s">
        <v>27</v>
      </c>
      <c r="AE470" s="5" t="s">
        <v>28</v>
      </c>
      <c r="AF470" s="5" t="s">
        <v>28</v>
      </c>
      <c r="AG470" s="3">
        <v>0.62152777777777801</v>
      </c>
      <c r="AH470" s="5" t="s">
        <v>445</v>
      </c>
      <c r="AI470" s="5" t="s">
        <v>27</v>
      </c>
      <c r="AJ470" s="14"/>
    </row>
    <row r="471" spans="1:37" x14ac:dyDescent="0.25">
      <c r="A471" s="58">
        <v>5</v>
      </c>
      <c r="B471" s="120">
        <v>43167</v>
      </c>
      <c r="C471" s="2">
        <v>3</v>
      </c>
      <c r="D471" s="55">
        <v>2</v>
      </c>
      <c r="E471" s="55"/>
      <c r="F471" s="55"/>
      <c r="G471" s="55"/>
      <c r="H471" s="55"/>
      <c r="I471" s="55">
        <v>20</v>
      </c>
      <c r="J471" s="55"/>
      <c r="K471" s="55"/>
      <c r="L471" s="62"/>
      <c r="M471" s="62"/>
      <c r="N471" s="62"/>
      <c r="O471" s="62"/>
      <c r="P471" s="62"/>
      <c r="Q471" s="62"/>
      <c r="R471" s="62"/>
      <c r="S471" s="62"/>
      <c r="T471" s="5" t="s">
        <v>91</v>
      </c>
      <c r="U471" s="73" t="s">
        <v>106</v>
      </c>
      <c r="V471" s="34" t="s">
        <v>107</v>
      </c>
      <c r="W471" s="17" t="s">
        <v>133</v>
      </c>
      <c r="X471" s="17" t="s">
        <v>232</v>
      </c>
      <c r="Y471" s="5">
        <v>2</v>
      </c>
      <c r="Z471" s="13" t="s">
        <v>29</v>
      </c>
      <c r="AA471" s="13">
        <v>2</v>
      </c>
      <c r="AB471" s="116" t="s">
        <v>963</v>
      </c>
      <c r="AC471" s="13">
        <v>6</v>
      </c>
      <c r="AD471" s="13" t="s">
        <v>27</v>
      </c>
      <c r="AE471" s="13" t="s">
        <v>28</v>
      </c>
      <c r="AF471" s="5" t="s">
        <v>28</v>
      </c>
      <c r="AG471" s="3">
        <v>0.62152777777777801</v>
      </c>
      <c r="AH471" s="13" t="s">
        <v>445</v>
      </c>
      <c r="AI471" s="14" t="s">
        <v>27</v>
      </c>
      <c r="AJ471" s="33"/>
    </row>
    <row r="472" spans="1:37" x14ac:dyDescent="0.25">
      <c r="A472" s="1">
        <v>5</v>
      </c>
      <c r="B472" s="120">
        <v>43167</v>
      </c>
      <c r="C472" s="2">
        <v>3</v>
      </c>
      <c r="D472" s="10">
        <v>155</v>
      </c>
      <c r="E472" s="10">
        <v>78</v>
      </c>
      <c r="F472" s="10">
        <v>5</v>
      </c>
      <c r="G472" s="10">
        <v>29</v>
      </c>
      <c r="H472" s="10">
        <v>6</v>
      </c>
      <c r="I472" s="10">
        <v>162</v>
      </c>
      <c r="K472" s="10">
        <v>5</v>
      </c>
      <c r="L472" s="16">
        <v>2</v>
      </c>
      <c r="N472" s="16">
        <v>3</v>
      </c>
      <c r="O472" s="16">
        <v>3</v>
      </c>
      <c r="T472" s="5" t="s">
        <v>63</v>
      </c>
      <c r="U472" s="5" t="s">
        <v>852</v>
      </c>
      <c r="V472" s="34" t="s">
        <v>864</v>
      </c>
      <c r="W472" s="3">
        <v>0.47361111111111115</v>
      </c>
      <c r="X472" s="3">
        <v>0.5</v>
      </c>
      <c r="Y472" s="5">
        <v>2</v>
      </c>
      <c r="Z472" s="13" t="s">
        <v>29</v>
      </c>
      <c r="AA472" s="5">
        <v>2</v>
      </c>
      <c r="AB472" s="5" t="s">
        <v>985</v>
      </c>
      <c r="AC472" s="5">
        <v>7</v>
      </c>
      <c r="AD472" s="5" t="s">
        <v>27</v>
      </c>
      <c r="AE472" s="5" t="s">
        <v>28</v>
      </c>
      <c r="AF472" s="5" t="s">
        <v>28</v>
      </c>
      <c r="AG472" s="3">
        <v>0.62152777777777801</v>
      </c>
      <c r="AH472" s="5" t="s">
        <v>445</v>
      </c>
      <c r="AI472" s="5" t="s">
        <v>27</v>
      </c>
      <c r="AJ472" s="13" t="s">
        <v>1024</v>
      </c>
    </row>
    <row r="473" spans="1:37" x14ac:dyDescent="0.25">
      <c r="A473" s="58">
        <v>5</v>
      </c>
      <c r="B473" s="120">
        <v>43168</v>
      </c>
      <c r="C473" s="2">
        <v>3</v>
      </c>
      <c r="D473" s="129">
        <v>125</v>
      </c>
      <c r="E473" s="129">
        <v>35</v>
      </c>
      <c r="F473" s="55"/>
      <c r="G473" s="55"/>
      <c r="H473" s="129">
        <v>2</v>
      </c>
      <c r="I473" s="129">
        <v>12</v>
      </c>
      <c r="J473" s="55"/>
      <c r="K473" s="55"/>
      <c r="L473" s="19"/>
      <c r="M473" s="19"/>
      <c r="N473" s="19"/>
      <c r="O473" s="62"/>
      <c r="P473" s="19"/>
      <c r="Q473" s="19"/>
      <c r="R473" s="19"/>
      <c r="S473" s="19"/>
      <c r="T473" s="5" t="s">
        <v>91</v>
      </c>
      <c r="U473" s="5" t="s">
        <v>884</v>
      </c>
      <c r="V473" s="34" t="s">
        <v>885</v>
      </c>
      <c r="W473" s="17" t="s">
        <v>118</v>
      </c>
      <c r="X473" s="17" t="s">
        <v>218</v>
      </c>
      <c r="Y473" s="5">
        <v>2</v>
      </c>
      <c r="Z473" s="13" t="s">
        <v>29</v>
      </c>
      <c r="AA473" s="13">
        <v>2</v>
      </c>
      <c r="AB473" s="116" t="s">
        <v>145</v>
      </c>
      <c r="AC473" s="13">
        <v>6</v>
      </c>
      <c r="AD473" s="13" t="s">
        <v>27</v>
      </c>
      <c r="AE473" s="13" t="s">
        <v>28</v>
      </c>
      <c r="AF473" s="5" t="s">
        <v>28</v>
      </c>
      <c r="AG473" s="17" t="s">
        <v>1019</v>
      </c>
      <c r="AH473" s="13" t="s">
        <v>1026</v>
      </c>
      <c r="AI473" s="14" t="s">
        <v>27</v>
      </c>
      <c r="AJ473" s="13" t="s">
        <v>1100</v>
      </c>
      <c r="AK473" s="32" t="s">
        <v>1027</v>
      </c>
    </row>
    <row r="474" spans="1:37" x14ac:dyDescent="0.25">
      <c r="A474" s="1">
        <v>5</v>
      </c>
      <c r="B474" s="120">
        <v>43167</v>
      </c>
      <c r="C474" s="2">
        <v>4</v>
      </c>
      <c r="D474" s="10">
        <v>46</v>
      </c>
      <c r="E474" s="10">
        <v>12</v>
      </c>
      <c r="G474" s="10">
        <v>12</v>
      </c>
      <c r="H474" s="10">
        <v>4</v>
      </c>
      <c r="I474" s="10">
        <v>17</v>
      </c>
      <c r="K474" s="10">
        <v>1</v>
      </c>
      <c r="Q474" s="16">
        <v>4</v>
      </c>
      <c r="T474" s="5" t="s">
        <v>63</v>
      </c>
      <c r="U474" s="5" t="s">
        <v>593</v>
      </c>
      <c r="V474" s="34" t="s">
        <v>853</v>
      </c>
      <c r="W474" s="3">
        <v>0.51111111111111118</v>
      </c>
      <c r="X474" s="3">
        <v>0.52222222222222225</v>
      </c>
      <c r="Y474" s="5">
        <v>2</v>
      </c>
      <c r="Z474" s="13" t="s">
        <v>29</v>
      </c>
      <c r="AA474" s="5">
        <v>2</v>
      </c>
      <c r="AB474" s="5" t="s">
        <v>963</v>
      </c>
      <c r="AC474" s="5">
        <v>7</v>
      </c>
      <c r="AD474" s="5" t="s">
        <v>27</v>
      </c>
      <c r="AE474" s="5" t="s">
        <v>28</v>
      </c>
      <c r="AF474" s="5" t="s">
        <v>28</v>
      </c>
      <c r="AG474" s="3">
        <v>0.62152777777777801</v>
      </c>
      <c r="AH474" s="5" t="s">
        <v>445</v>
      </c>
      <c r="AI474" s="5" t="s">
        <v>27</v>
      </c>
    </row>
    <row r="475" spans="1:37" x14ac:dyDescent="0.25">
      <c r="A475" s="1">
        <v>5</v>
      </c>
      <c r="B475" s="120">
        <v>43167</v>
      </c>
      <c r="C475" s="2">
        <v>4</v>
      </c>
      <c r="D475" s="257">
        <v>61</v>
      </c>
      <c r="E475" s="10">
        <v>25</v>
      </c>
      <c r="G475" s="10">
        <v>7</v>
      </c>
      <c r="H475" s="10">
        <v>9</v>
      </c>
      <c r="I475" s="10">
        <v>19</v>
      </c>
      <c r="T475" s="5" t="s">
        <v>63</v>
      </c>
      <c r="U475" s="5" t="s">
        <v>596</v>
      </c>
      <c r="V475" s="34" t="s">
        <v>727</v>
      </c>
      <c r="W475" s="3">
        <v>0.52916666666666667</v>
      </c>
      <c r="X475" s="3">
        <v>0.54305555555555551</v>
      </c>
      <c r="Y475" s="5">
        <v>2</v>
      </c>
      <c r="Z475" s="13" t="s">
        <v>29</v>
      </c>
      <c r="AA475" s="108" t="s">
        <v>25</v>
      </c>
      <c r="AB475" s="5" t="s">
        <v>985</v>
      </c>
      <c r="AC475" s="5">
        <v>7</v>
      </c>
      <c r="AD475" s="5" t="s">
        <v>27</v>
      </c>
      <c r="AE475" s="5" t="s">
        <v>28</v>
      </c>
      <c r="AF475" s="5" t="s">
        <v>28</v>
      </c>
      <c r="AG475" s="3">
        <v>0.62152777777777801</v>
      </c>
      <c r="AH475" s="5" t="s">
        <v>445</v>
      </c>
      <c r="AI475" s="5" t="s">
        <v>27</v>
      </c>
      <c r="AJ475" s="255" t="s">
        <v>1101</v>
      </c>
    </row>
    <row r="476" spans="1:37" x14ac:dyDescent="0.25">
      <c r="A476" s="1">
        <v>5</v>
      </c>
      <c r="B476" s="120">
        <v>43167</v>
      </c>
      <c r="C476" s="2">
        <v>4</v>
      </c>
      <c r="D476" s="10">
        <v>44</v>
      </c>
      <c r="E476" s="10">
        <v>3</v>
      </c>
      <c r="G476" s="10">
        <v>5</v>
      </c>
      <c r="H476" s="10">
        <v>6</v>
      </c>
      <c r="I476" s="10">
        <v>17</v>
      </c>
      <c r="K476" s="10">
        <v>2</v>
      </c>
      <c r="N476" s="16">
        <v>2</v>
      </c>
      <c r="O476" s="16">
        <v>1</v>
      </c>
      <c r="T476" s="5" t="s">
        <v>63</v>
      </c>
      <c r="U476" s="5" t="s">
        <v>597</v>
      </c>
      <c r="V476" s="34" t="s">
        <v>728</v>
      </c>
      <c r="W476" s="3">
        <v>0.54722222222222217</v>
      </c>
      <c r="X476" s="3">
        <v>0.55763888888888891</v>
      </c>
      <c r="Y476" s="5">
        <v>2</v>
      </c>
      <c r="Z476" s="13" t="s">
        <v>29</v>
      </c>
      <c r="AA476" s="108" t="s">
        <v>25</v>
      </c>
      <c r="AB476" s="5" t="s">
        <v>985</v>
      </c>
      <c r="AC476" s="5">
        <v>7</v>
      </c>
      <c r="AD476" s="5" t="s">
        <v>27</v>
      </c>
      <c r="AE476" s="5" t="s">
        <v>28</v>
      </c>
      <c r="AF476" s="5" t="s">
        <v>28</v>
      </c>
      <c r="AG476" s="3">
        <v>0.62152777777777801</v>
      </c>
      <c r="AH476" s="5" t="s">
        <v>445</v>
      </c>
      <c r="AI476" s="5" t="s">
        <v>27</v>
      </c>
      <c r="AJ476" s="255" t="s">
        <v>1102</v>
      </c>
    </row>
    <row r="477" spans="1:37" x14ac:dyDescent="0.25">
      <c r="A477" s="1">
        <v>5</v>
      </c>
      <c r="B477" s="120">
        <v>43167</v>
      </c>
      <c r="C477" s="2">
        <v>4</v>
      </c>
      <c r="D477" s="10">
        <v>3</v>
      </c>
      <c r="E477" s="10">
        <v>15</v>
      </c>
      <c r="F477" s="10">
        <v>2</v>
      </c>
      <c r="G477" s="10">
        <v>2</v>
      </c>
      <c r="H477" s="10">
        <v>4</v>
      </c>
      <c r="I477" s="10">
        <v>25</v>
      </c>
      <c r="K477" s="10">
        <v>1</v>
      </c>
      <c r="O477" s="16">
        <v>1</v>
      </c>
      <c r="T477" s="5" t="s">
        <v>63</v>
      </c>
      <c r="U477" s="5" t="s">
        <v>598</v>
      </c>
      <c r="V477" s="34" t="s">
        <v>729</v>
      </c>
      <c r="W477" s="3">
        <v>0.56527777777777777</v>
      </c>
      <c r="X477" s="3">
        <v>0.57291666666666663</v>
      </c>
      <c r="Y477" s="5">
        <v>2</v>
      </c>
      <c r="Z477" s="13" t="s">
        <v>29</v>
      </c>
      <c r="AA477" s="108">
        <v>2</v>
      </c>
      <c r="AB477" s="5" t="s">
        <v>985</v>
      </c>
      <c r="AC477" s="5">
        <v>8</v>
      </c>
      <c r="AD477" s="5" t="s">
        <v>27</v>
      </c>
      <c r="AE477" s="5" t="s">
        <v>28</v>
      </c>
      <c r="AF477" s="5" t="s">
        <v>28</v>
      </c>
      <c r="AG477" s="3">
        <v>0.62152777777777801</v>
      </c>
      <c r="AH477" s="5" t="s">
        <v>438</v>
      </c>
      <c r="AI477" s="5" t="s">
        <v>27</v>
      </c>
      <c r="AJ477" s="13" t="s">
        <v>1103</v>
      </c>
    </row>
    <row r="478" spans="1:37" x14ac:dyDescent="0.25">
      <c r="A478" s="1">
        <v>5</v>
      </c>
      <c r="B478" s="120">
        <v>43167</v>
      </c>
      <c r="C478" s="2">
        <v>4</v>
      </c>
      <c r="D478" s="257">
        <v>375</v>
      </c>
      <c r="E478" s="10">
        <v>28</v>
      </c>
      <c r="G478" s="10">
        <v>4</v>
      </c>
      <c r="H478" s="10">
        <v>1</v>
      </c>
      <c r="I478" s="10">
        <v>3</v>
      </c>
      <c r="K478" s="10">
        <v>1</v>
      </c>
      <c r="Q478" s="16">
        <v>8</v>
      </c>
      <c r="T478" s="5" t="s">
        <v>63</v>
      </c>
      <c r="U478" s="5" t="s">
        <v>599</v>
      </c>
      <c r="V478" s="34" t="s">
        <v>730</v>
      </c>
      <c r="W478" s="3">
        <v>0.58263888888888882</v>
      </c>
      <c r="X478" s="3">
        <v>0.60416666666666663</v>
      </c>
      <c r="Y478" s="5">
        <v>2</v>
      </c>
      <c r="Z478" s="13" t="s">
        <v>29</v>
      </c>
      <c r="AA478" s="5">
        <v>2</v>
      </c>
      <c r="AB478" s="5" t="s">
        <v>985</v>
      </c>
      <c r="AC478" s="5">
        <v>8</v>
      </c>
      <c r="AD478" s="5" t="s">
        <v>27</v>
      </c>
      <c r="AE478" s="5" t="s">
        <v>28</v>
      </c>
      <c r="AF478" s="5" t="s">
        <v>28</v>
      </c>
      <c r="AG478" s="3">
        <v>0.62152777777777801</v>
      </c>
      <c r="AH478" s="5" t="s">
        <v>438</v>
      </c>
      <c r="AI478" s="5" t="s">
        <v>27</v>
      </c>
      <c r="AJ478" s="256" t="s">
        <v>1025</v>
      </c>
    </row>
    <row r="479" spans="1:37" x14ac:dyDescent="0.25">
      <c r="A479" s="1">
        <v>5</v>
      </c>
      <c r="B479" s="120">
        <v>43167</v>
      </c>
      <c r="C479" s="2">
        <v>4</v>
      </c>
      <c r="D479" s="27">
        <v>100</v>
      </c>
      <c r="E479" s="27">
        <v>26</v>
      </c>
      <c r="F479" s="10">
        <v>1</v>
      </c>
      <c r="G479" s="27">
        <v>4</v>
      </c>
      <c r="H479" s="27">
        <v>7</v>
      </c>
      <c r="I479" s="27">
        <v>16</v>
      </c>
      <c r="J479" s="27">
        <v>9</v>
      </c>
      <c r="Q479" s="16">
        <v>2</v>
      </c>
      <c r="T479" s="5" t="s">
        <v>24</v>
      </c>
      <c r="U479" s="5" t="s">
        <v>341</v>
      </c>
      <c r="V479" s="34" t="s">
        <v>989</v>
      </c>
      <c r="W479" s="3">
        <v>0.39166666666666666</v>
      </c>
      <c r="X479" s="3">
        <v>0.40972222222222227</v>
      </c>
      <c r="Y479" s="5" t="s">
        <v>527</v>
      </c>
      <c r="Z479" s="13" t="s">
        <v>29</v>
      </c>
      <c r="AA479" s="5">
        <v>3</v>
      </c>
      <c r="AB479" s="5" t="s">
        <v>145</v>
      </c>
      <c r="AC479" s="5">
        <v>6</v>
      </c>
      <c r="AD479" s="5" t="s">
        <v>27</v>
      </c>
      <c r="AE479" s="5" t="s">
        <v>28</v>
      </c>
      <c r="AF479" s="5" t="s">
        <v>28</v>
      </c>
      <c r="AG479" s="3">
        <v>0.62152777777777801</v>
      </c>
      <c r="AH479" s="5" t="s">
        <v>445</v>
      </c>
      <c r="AI479" s="5" t="s">
        <v>27</v>
      </c>
      <c r="AK479" s="31" t="s">
        <v>990</v>
      </c>
    </row>
    <row r="480" spans="1:37" x14ac:dyDescent="0.25">
      <c r="A480" s="1">
        <v>5</v>
      </c>
      <c r="B480" s="120">
        <v>43167</v>
      </c>
      <c r="C480" s="2">
        <v>4</v>
      </c>
      <c r="D480" s="27">
        <v>2</v>
      </c>
      <c r="E480" s="27">
        <v>1</v>
      </c>
      <c r="G480" s="27">
        <v>2</v>
      </c>
      <c r="H480" s="27">
        <v>3</v>
      </c>
      <c r="I480" s="27">
        <v>4</v>
      </c>
      <c r="T480" s="5" t="s">
        <v>24</v>
      </c>
      <c r="U480" s="5" t="s">
        <v>992</v>
      </c>
      <c r="V480" s="34" t="s">
        <v>991</v>
      </c>
      <c r="W480" s="3">
        <v>0.42986111111111108</v>
      </c>
      <c r="X480" s="3">
        <v>0.43402777777777773</v>
      </c>
      <c r="Y480" s="5">
        <v>2</v>
      </c>
      <c r="Z480" s="13" t="s">
        <v>29</v>
      </c>
      <c r="AA480" s="5">
        <v>3</v>
      </c>
      <c r="AB480" s="5" t="s">
        <v>145</v>
      </c>
      <c r="AC480" s="5">
        <v>7</v>
      </c>
      <c r="AD480" s="5" t="s">
        <v>27</v>
      </c>
      <c r="AE480" s="5" t="s">
        <v>28</v>
      </c>
      <c r="AF480" s="5" t="s">
        <v>28</v>
      </c>
      <c r="AG480" s="3">
        <v>0.62152777777777801</v>
      </c>
      <c r="AH480" s="5" t="s">
        <v>445</v>
      </c>
      <c r="AI480" s="5" t="s">
        <v>27</v>
      </c>
      <c r="AK480" s="31" t="s">
        <v>990</v>
      </c>
    </row>
    <row r="481" spans="1:37" x14ac:dyDescent="0.25">
      <c r="A481" s="1">
        <v>5</v>
      </c>
      <c r="B481" s="120">
        <v>43167</v>
      </c>
      <c r="C481" s="2">
        <v>4</v>
      </c>
      <c r="D481" s="27">
        <v>209</v>
      </c>
      <c r="G481" s="27">
        <v>3</v>
      </c>
      <c r="H481" s="10">
        <v>2</v>
      </c>
      <c r="I481" s="10">
        <v>9</v>
      </c>
      <c r="Q481" s="16">
        <v>1</v>
      </c>
      <c r="T481" s="5" t="s">
        <v>24</v>
      </c>
      <c r="U481" s="5" t="s">
        <v>334</v>
      </c>
      <c r="V481" s="34" t="s">
        <v>993</v>
      </c>
      <c r="W481" s="3">
        <v>0.4694444444444445</v>
      </c>
      <c r="X481" s="3">
        <v>0.48472222222222222</v>
      </c>
      <c r="Y481" s="5">
        <v>2</v>
      </c>
      <c r="Z481" s="5" t="s">
        <v>29</v>
      </c>
      <c r="AA481" s="5">
        <v>3</v>
      </c>
      <c r="AB481" s="5" t="s">
        <v>145</v>
      </c>
      <c r="AC481" s="5">
        <v>7</v>
      </c>
      <c r="AD481" s="5" t="s">
        <v>27</v>
      </c>
      <c r="AE481" s="5" t="s">
        <v>28</v>
      </c>
      <c r="AF481" s="5" t="s">
        <v>28</v>
      </c>
      <c r="AG481" s="3">
        <v>0.62152777777777801</v>
      </c>
      <c r="AH481" s="5" t="s">
        <v>445</v>
      </c>
      <c r="AI481" s="5" t="s">
        <v>27</v>
      </c>
      <c r="AK481" s="31" t="s">
        <v>994</v>
      </c>
    </row>
    <row r="482" spans="1:37" x14ac:dyDescent="0.25">
      <c r="A482" s="58">
        <v>5</v>
      </c>
      <c r="B482" s="120">
        <v>43168</v>
      </c>
      <c r="C482" s="83">
        <v>4</v>
      </c>
      <c r="D482" s="259">
        <v>128</v>
      </c>
      <c r="E482" s="129">
        <v>46</v>
      </c>
      <c r="F482" s="55"/>
      <c r="G482" s="55"/>
      <c r="H482" s="129">
        <v>1</v>
      </c>
      <c r="I482" s="129">
        <v>2</v>
      </c>
      <c r="J482" s="55"/>
      <c r="K482" s="55"/>
      <c r="L482" s="62"/>
      <c r="M482" s="62"/>
      <c r="N482" s="19"/>
      <c r="O482" s="64">
        <v>2</v>
      </c>
      <c r="P482" s="19"/>
      <c r="Q482" s="63"/>
      <c r="R482" s="19"/>
      <c r="S482" s="19"/>
      <c r="T482" s="14" t="s">
        <v>91</v>
      </c>
      <c r="U482" s="14" t="s">
        <v>198</v>
      </c>
      <c r="V482" s="25" t="s">
        <v>199</v>
      </c>
      <c r="W482" s="17" t="s">
        <v>745</v>
      </c>
      <c r="X482" s="3">
        <v>0.59722222222222221</v>
      </c>
      <c r="Y482" s="5">
        <v>2</v>
      </c>
      <c r="Z482" s="13" t="s">
        <v>29</v>
      </c>
      <c r="AA482" s="13">
        <v>2</v>
      </c>
      <c r="AB482" s="116" t="s">
        <v>145</v>
      </c>
      <c r="AC482" s="13">
        <v>3</v>
      </c>
      <c r="AD482" s="13" t="s">
        <v>27</v>
      </c>
      <c r="AE482" s="13" t="s">
        <v>28</v>
      </c>
      <c r="AF482" s="5" t="s">
        <v>28</v>
      </c>
      <c r="AG482" s="17" t="s">
        <v>1019</v>
      </c>
      <c r="AH482" s="13" t="s">
        <v>1026</v>
      </c>
      <c r="AI482" s="14" t="s">
        <v>27</v>
      </c>
      <c r="AJ482" s="256" t="s">
        <v>1096</v>
      </c>
      <c r="AK482" s="32" t="s">
        <v>1170</v>
      </c>
    </row>
    <row r="483" spans="1:37" x14ac:dyDescent="0.25">
      <c r="A483" s="58">
        <v>5</v>
      </c>
      <c r="B483" s="120">
        <v>43168</v>
      </c>
      <c r="C483" s="83">
        <v>4</v>
      </c>
      <c r="D483" s="129">
        <v>300</v>
      </c>
      <c r="E483" s="55"/>
      <c r="F483" s="55"/>
      <c r="G483" s="55"/>
      <c r="H483" s="129">
        <v>5</v>
      </c>
      <c r="I483" s="55"/>
      <c r="J483" s="55"/>
      <c r="K483" s="55"/>
      <c r="L483" s="62"/>
      <c r="M483" s="62"/>
      <c r="N483" s="19"/>
      <c r="O483" s="64">
        <v>1</v>
      </c>
      <c r="P483" s="19"/>
      <c r="Q483" s="63"/>
      <c r="R483" s="19"/>
      <c r="S483" s="19"/>
      <c r="T483" s="14" t="s">
        <v>91</v>
      </c>
      <c r="U483" s="14" t="s">
        <v>201</v>
      </c>
      <c r="V483" s="25" t="s">
        <v>202</v>
      </c>
      <c r="W483" s="17" t="s">
        <v>135</v>
      </c>
      <c r="X483" s="17" t="s">
        <v>136</v>
      </c>
      <c r="Y483" s="5">
        <v>2</v>
      </c>
      <c r="Z483" s="13" t="s">
        <v>29</v>
      </c>
      <c r="AA483" s="13">
        <v>2</v>
      </c>
      <c r="AB483" s="116" t="s">
        <v>145</v>
      </c>
      <c r="AC483" s="13">
        <v>2</v>
      </c>
      <c r="AD483" s="13" t="s">
        <v>27</v>
      </c>
      <c r="AE483" s="13" t="s">
        <v>28</v>
      </c>
      <c r="AF483" s="5" t="s">
        <v>28</v>
      </c>
      <c r="AG483" s="17" t="s">
        <v>1019</v>
      </c>
      <c r="AH483" s="13" t="s">
        <v>1026</v>
      </c>
      <c r="AI483" s="14" t="s">
        <v>27</v>
      </c>
      <c r="AJ483" s="33" t="s">
        <v>1097</v>
      </c>
      <c r="AK483" s="32" t="s">
        <v>1027</v>
      </c>
    </row>
    <row r="484" spans="1:37" x14ac:dyDescent="0.25">
      <c r="A484" s="1">
        <v>5</v>
      </c>
      <c r="B484" s="120">
        <v>43167</v>
      </c>
      <c r="C484" s="2">
        <v>5</v>
      </c>
      <c r="D484" s="10">
        <v>3</v>
      </c>
      <c r="E484" s="10">
        <v>2</v>
      </c>
      <c r="G484" s="10">
        <v>2</v>
      </c>
      <c r="H484" s="27">
        <v>1</v>
      </c>
      <c r="I484" s="10">
        <v>273</v>
      </c>
      <c r="J484" s="10">
        <v>48</v>
      </c>
      <c r="T484" s="5" t="s">
        <v>63</v>
      </c>
      <c r="U484" s="5" t="s">
        <v>600</v>
      </c>
      <c r="V484" s="34" t="s">
        <v>707</v>
      </c>
      <c r="W484" s="3">
        <v>0.61458333333333337</v>
      </c>
      <c r="X484" s="3">
        <v>0.62847222222222221</v>
      </c>
      <c r="Y484" s="5">
        <v>2</v>
      </c>
      <c r="Z484" s="13" t="s">
        <v>29</v>
      </c>
      <c r="AA484" s="108">
        <v>2</v>
      </c>
      <c r="AB484" s="5" t="s">
        <v>145</v>
      </c>
      <c r="AC484" s="5">
        <v>7</v>
      </c>
      <c r="AD484" s="5" t="s">
        <v>27</v>
      </c>
      <c r="AE484" s="5" t="s">
        <v>28</v>
      </c>
      <c r="AF484" s="5" t="s">
        <v>28</v>
      </c>
      <c r="AG484" s="3">
        <v>0.62152777777777801</v>
      </c>
      <c r="AH484" s="5" t="s">
        <v>438</v>
      </c>
      <c r="AI484" s="5" t="s">
        <v>27</v>
      </c>
      <c r="AJ484" s="13" t="s">
        <v>1104</v>
      </c>
      <c r="AK484" s="32" t="s">
        <v>1028</v>
      </c>
    </row>
    <row r="485" spans="1:37" x14ac:dyDescent="0.25">
      <c r="A485" s="1">
        <v>5</v>
      </c>
      <c r="B485" s="120">
        <v>43167</v>
      </c>
      <c r="C485" s="2">
        <v>5</v>
      </c>
      <c r="D485" s="10">
        <v>3</v>
      </c>
      <c r="G485" s="10">
        <v>2</v>
      </c>
      <c r="H485" s="10">
        <v>1</v>
      </c>
      <c r="I485" s="10">
        <v>159</v>
      </c>
      <c r="J485" s="10">
        <v>10</v>
      </c>
      <c r="N485" s="16">
        <v>8</v>
      </c>
      <c r="T485" s="5" t="s">
        <v>63</v>
      </c>
      <c r="U485" s="5" t="s">
        <v>601</v>
      </c>
      <c r="V485" s="34" t="s">
        <v>731</v>
      </c>
      <c r="W485" s="3">
        <v>0.63472222222222219</v>
      </c>
      <c r="X485" s="3">
        <v>0.64583333333333337</v>
      </c>
      <c r="Y485" s="5">
        <v>2</v>
      </c>
      <c r="Z485" s="13" t="s">
        <v>29</v>
      </c>
      <c r="AA485" s="5">
        <v>2</v>
      </c>
      <c r="AB485" s="5" t="s">
        <v>145</v>
      </c>
      <c r="AC485" s="5">
        <v>7</v>
      </c>
      <c r="AD485" s="5" t="s">
        <v>27</v>
      </c>
      <c r="AE485" s="5" t="s">
        <v>28</v>
      </c>
      <c r="AF485" s="5" t="s">
        <v>28</v>
      </c>
      <c r="AG485" s="3">
        <v>0.62152777777777801</v>
      </c>
      <c r="AH485" s="5" t="s">
        <v>438</v>
      </c>
      <c r="AI485" s="5" t="s">
        <v>27</v>
      </c>
      <c r="AJ485" s="14" t="s">
        <v>1105</v>
      </c>
    </row>
    <row r="486" spans="1:37" x14ac:dyDescent="0.25">
      <c r="A486" s="1">
        <v>5</v>
      </c>
      <c r="B486" s="120">
        <v>43167</v>
      </c>
      <c r="C486" s="2">
        <v>5</v>
      </c>
      <c r="D486" s="10">
        <v>4</v>
      </c>
      <c r="E486" s="10">
        <v>6</v>
      </c>
      <c r="G486" s="10">
        <v>4</v>
      </c>
      <c r="H486" s="10">
        <v>10</v>
      </c>
      <c r="I486" s="10">
        <v>13</v>
      </c>
      <c r="J486" s="10">
        <v>2</v>
      </c>
      <c r="N486" s="16">
        <v>1</v>
      </c>
      <c r="Q486" s="16">
        <v>13</v>
      </c>
      <c r="T486" s="5" t="s">
        <v>24</v>
      </c>
      <c r="U486" s="5" t="s">
        <v>574</v>
      </c>
      <c r="V486" s="34" t="s">
        <v>1000</v>
      </c>
      <c r="W486" s="3">
        <v>0.63541666666666663</v>
      </c>
      <c r="X486" s="3">
        <v>0.64583333333333337</v>
      </c>
      <c r="Y486" s="5">
        <v>2</v>
      </c>
      <c r="Z486" s="13" t="s">
        <v>29</v>
      </c>
      <c r="AA486" s="108" t="s">
        <v>245</v>
      </c>
      <c r="AB486" s="5" t="s">
        <v>963</v>
      </c>
      <c r="AC486" s="5">
        <v>5</v>
      </c>
      <c r="AD486" s="5" t="s">
        <v>27</v>
      </c>
      <c r="AE486" s="5" t="s">
        <v>28</v>
      </c>
      <c r="AF486" s="5" t="s">
        <v>28</v>
      </c>
      <c r="AG486" s="3">
        <v>0.62152777777777801</v>
      </c>
      <c r="AH486" s="5" t="s">
        <v>438</v>
      </c>
      <c r="AI486" s="5" t="s">
        <v>27</v>
      </c>
    </row>
    <row r="487" spans="1:37" x14ac:dyDescent="0.25">
      <c r="A487" s="1">
        <v>5</v>
      </c>
      <c r="B487" s="120">
        <v>43167</v>
      </c>
      <c r="C487" s="2">
        <v>5</v>
      </c>
      <c r="H487" s="10">
        <v>4</v>
      </c>
      <c r="I487" s="27">
        <v>180</v>
      </c>
      <c r="O487" s="16">
        <v>1</v>
      </c>
      <c r="Q487" s="16">
        <v>2</v>
      </c>
      <c r="T487" s="5" t="s">
        <v>24</v>
      </c>
      <c r="U487" s="5" t="s">
        <v>571</v>
      </c>
      <c r="V487" s="34" t="s">
        <v>1001</v>
      </c>
      <c r="W487" s="3">
        <v>0.65972222222222221</v>
      </c>
      <c r="X487" s="3">
        <v>0.68402777777777779</v>
      </c>
      <c r="Y487" s="5" t="s">
        <v>527</v>
      </c>
      <c r="Z487" s="5" t="s">
        <v>29</v>
      </c>
      <c r="AA487" s="5">
        <v>3</v>
      </c>
      <c r="AB487" s="5" t="s">
        <v>963</v>
      </c>
      <c r="AC487" s="5">
        <v>5</v>
      </c>
      <c r="AD487" s="5" t="s">
        <v>27</v>
      </c>
      <c r="AE487" s="5" t="s">
        <v>28</v>
      </c>
      <c r="AF487" s="5" t="s">
        <v>28</v>
      </c>
      <c r="AG487" s="3">
        <v>0.62152777777777801</v>
      </c>
      <c r="AH487" s="5" t="s">
        <v>438</v>
      </c>
      <c r="AI487" s="5" t="s">
        <v>27</v>
      </c>
      <c r="AK487" s="31" t="s">
        <v>1002</v>
      </c>
    </row>
    <row r="488" spans="1:37" x14ac:dyDescent="0.25">
      <c r="A488" s="1">
        <v>5</v>
      </c>
      <c r="B488" s="120">
        <v>43167</v>
      </c>
      <c r="C488" s="2">
        <v>6</v>
      </c>
      <c r="D488" s="10">
        <v>2</v>
      </c>
      <c r="E488" s="10">
        <v>13</v>
      </c>
      <c r="H488" s="10">
        <v>2</v>
      </c>
      <c r="I488" s="10">
        <v>21</v>
      </c>
      <c r="J488" s="10">
        <v>17</v>
      </c>
      <c r="Q488" s="16">
        <v>9</v>
      </c>
      <c r="T488" s="5" t="s">
        <v>24</v>
      </c>
      <c r="U488" s="5" t="s">
        <v>327</v>
      </c>
      <c r="V488" s="34" t="s">
        <v>997</v>
      </c>
      <c r="W488" s="3">
        <v>0.51736111111111105</v>
      </c>
      <c r="X488" s="3">
        <v>0.55138888888888882</v>
      </c>
      <c r="Y488" s="5" t="s">
        <v>521</v>
      </c>
      <c r="Z488" s="5" t="s">
        <v>29</v>
      </c>
      <c r="AA488" s="108" t="s">
        <v>245</v>
      </c>
      <c r="AB488" s="5" t="s">
        <v>963</v>
      </c>
      <c r="AC488" s="5">
        <v>6</v>
      </c>
      <c r="AD488" s="5" t="s">
        <v>27</v>
      </c>
      <c r="AE488" s="5" t="s">
        <v>34</v>
      </c>
      <c r="AF488" s="111">
        <v>0.05</v>
      </c>
      <c r="AG488" s="3">
        <v>0.62152777777777801</v>
      </c>
      <c r="AH488" s="5" t="s">
        <v>546</v>
      </c>
      <c r="AI488" s="5" t="s">
        <v>1035</v>
      </c>
    </row>
    <row r="489" spans="1:37" x14ac:dyDescent="0.25">
      <c r="A489" s="1">
        <v>5</v>
      </c>
      <c r="B489" s="120">
        <v>43167</v>
      </c>
      <c r="C489" s="2">
        <v>6</v>
      </c>
      <c r="E489" s="10">
        <v>5</v>
      </c>
      <c r="G489" s="10">
        <v>2</v>
      </c>
      <c r="H489" s="10">
        <v>5</v>
      </c>
      <c r="I489" s="10">
        <v>35</v>
      </c>
      <c r="J489" s="10">
        <v>4</v>
      </c>
      <c r="O489" s="16">
        <v>1</v>
      </c>
      <c r="T489" s="5" t="s">
        <v>24</v>
      </c>
      <c r="U489" s="5" t="s">
        <v>68</v>
      </c>
      <c r="V489" s="34" t="s">
        <v>998</v>
      </c>
      <c r="W489" s="3">
        <v>0.5708333333333333</v>
      </c>
      <c r="X489" s="3">
        <v>0.59027777777777779</v>
      </c>
      <c r="Y489" s="5">
        <v>3</v>
      </c>
      <c r="Z489" s="5" t="s">
        <v>29</v>
      </c>
      <c r="AA489" s="108" t="s">
        <v>245</v>
      </c>
      <c r="AB489" s="5" t="s">
        <v>963</v>
      </c>
      <c r="AC489" s="5">
        <v>7</v>
      </c>
      <c r="AD489" s="5" t="s">
        <v>27</v>
      </c>
      <c r="AE489" s="5" t="s">
        <v>28</v>
      </c>
      <c r="AF489" s="5" t="s">
        <v>28</v>
      </c>
      <c r="AG489" s="3">
        <v>0.62152777777777801</v>
      </c>
      <c r="AH489" s="5" t="s">
        <v>546</v>
      </c>
      <c r="AI489" s="5" t="s">
        <v>1036</v>
      </c>
    </row>
    <row r="490" spans="1:37" x14ac:dyDescent="0.25">
      <c r="A490" s="1">
        <v>5</v>
      </c>
      <c r="B490" s="120">
        <v>43167</v>
      </c>
      <c r="C490" s="2">
        <v>6</v>
      </c>
      <c r="E490" s="10">
        <v>12</v>
      </c>
      <c r="G490" s="10">
        <v>2</v>
      </c>
      <c r="O490" s="16">
        <v>1</v>
      </c>
      <c r="T490" s="5" t="s">
        <v>24</v>
      </c>
      <c r="U490" s="5" t="s">
        <v>322</v>
      </c>
      <c r="V490" s="34" t="s">
        <v>999</v>
      </c>
      <c r="W490" s="3">
        <v>0.61111111111111105</v>
      </c>
      <c r="X490" s="3">
        <v>0.62638888888888888</v>
      </c>
      <c r="Y490" s="5">
        <v>3</v>
      </c>
      <c r="Z490" s="5" t="s">
        <v>29</v>
      </c>
      <c r="AA490" s="108" t="s">
        <v>245</v>
      </c>
      <c r="AB490" s="5" t="s">
        <v>963</v>
      </c>
      <c r="AC490" s="5">
        <v>5</v>
      </c>
      <c r="AD490" s="5" t="s">
        <v>27</v>
      </c>
      <c r="AE490" s="5" t="s">
        <v>28</v>
      </c>
      <c r="AF490" s="5" t="s">
        <v>28</v>
      </c>
      <c r="AG490" s="3">
        <v>0.62152777777777801</v>
      </c>
      <c r="AH490" s="5" t="s">
        <v>546</v>
      </c>
      <c r="AI490" s="5" t="s">
        <v>32</v>
      </c>
      <c r="AJ490" s="13" t="s">
        <v>1111</v>
      </c>
    </row>
    <row r="491" spans="1:37" x14ac:dyDescent="0.25">
      <c r="A491" s="1">
        <v>5</v>
      </c>
      <c r="B491" s="120">
        <v>43167</v>
      </c>
      <c r="C491" s="2">
        <v>7</v>
      </c>
      <c r="H491" s="10">
        <v>1</v>
      </c>
      <c r="J491" s="10">
        <v>4</v>
      </c>
      <c r="Q491" s="16">
        <v>31</v>
      </c>
      <c r="T491" s="5" t="s">
        <v>24</v>
      </c>
      <c r="U491" s="5" t="s">
        <v>327</v>
      </c>
      <c r="V491" s="34" t="s">
        <v>995</v>
      </c>
      <c r="W491" s="3">
        <v>0.50347222222222221</v>
      </c>
      <c r="X491" s="3">
        <v>0.5131944444444444</v>
      </c>
      <c r="Y491" s="5">
        <v>3</v>
      </c>
      <c r="Z491" s="5" t="s">
        <v>29</v>
      </c>
      <c r="AA491" s="5">
        <v>3</v>
      </c>
      <c r="AB491" s="5" t="s">
        <v>145</v>
      </c>
      <c r="AC491" s="5">
        <v>6</v>
      </c>
      <c r="AD491" s="5" t="s">
        <v>350</v>
      </c>
      <c r="AE491" s="5" t="s">
        <v>32</v>
      </c>
      <c r="AF491" s="111">
        <v>0.4</v>
      </c>
      <c r="AG491" s="3">
        <v>0.62152777777777801</v>
      </c>
      <c r="AH491" s="5" t="s">
        <v>546</v>
      </c>
      <c r="AI491" s="5" t="s">
        <v>1122</v>
      </c>
      <c r="AJ491" s="13" t="s">
        <v>996</v>
      </c>
    </row>
    <row r="492" spans="1:37" x14ac:dyDescent="0.25">
      <c r="A492" s="58">
        <v>5</v>
      </c>
      <c r="B492" s="120">
        <v>43168</v>
      </c>
      <c r="C492" s="83">
        <v>7</v>
      </c>
      <c r="D492" s="129">
        <v>15</v>
      </c>
      <c r="E492" s="55"/>
      <c r="F492" s="55"/>
      <c r="G492" s="55"/>
      <c r="H492" s="129">
        <v>4</v>
      </c>
      <c r="I492" s="55"/>
      <c r="J492" s="55"/>
      <c r="K492" s="55"/>
      <c r="L492" s="19"/>
      <c r="M492" s="19"/>
      <c r="N492" s="19"/>
      <c r="O492" s="62"/>
      <c r="P492" s="19"/>
      <c r="Q492" s="52"/>
      <c r="R492" s="19"/>
      <c r="S492" s="19"/>
      <c r="T492" s="14" t="s">
        <v>91</v>
      </c>
      <c r="U492" s="14" t="s">
        <v>171</v>
      </c>
      <c r="V492" s="25" t="s">
        <v>196</v>
      </c>
      <c r="W492" s="17" t="s">
        <v>1020</v>
      </c>
      <c r="X492" s="17" t="s">
        <v>229</v>
      </c>
      <c r="Y492" s="5">
        <v>2</v>
      </c>
      <c r="Z492" s="13" t="s">
        <v>29</v>
      </c>
      <c r="AA492" s="13">
        <v>2</v>
      </c>
      <c r="AB492" s="116" t="s">
        <v>145</v>
      </c>
      <c r="AC492" s="13">
        <v>4</v>
      </c>
      <c r="AD492" s="13" t="s">
        <v>27</v>
      </c>
      <c r="AE492" s="13" t="s">
        <v>28</v>
      </c>
      <c r="AF492" s="5" t="s">
        <v>28</v>
      </c>
      <c r="AG492" s="17" t="s">
        <v>1019</v>
      </c>
      <c r="AH492" s="13" t="s">
        <v>1026</v>
      </c>
      <c r="AI492" s="14" t="s">
        <v>27</v>
      </c>
      <c r="AJ492" s="33" t="s">
        <v>1095</v>
      </c>
      <c r="AK492" s="32" t="s">
        <v>1032</v>
      </c>
    </row>
    <row r="493" spans="1:37" x14ac:dyDescent="0.25">
      <c r="A493" s="58">
        <v>5</v>
      </c>
      <c r="B493" s="120">
        <v>43168</v>
      </c>
      <c r="C493" s="83">
        <v>7</v>
      </c>
      <c r="D493" s="55"/>
      <c r="E493" s="55"/>
      <c r="F493" s="55"/>
      <c r="G493" s="55"/>
      <c r="H493" s="55"/>
      <c r="I493" s="55"/>
      <c r="J493" s="55"/>
      <c r="K493" s="55"/>
      <c r="L493" s="19"/>
      <c r="M493" s="19"/>
      <c r="N493" s="19"/>
      <c r="O493" s="62"/>
      <c r="P493" s="19"/>
      <c r="Q493" s="19"/>
      <c r="R493" s="19"/>
      <c r="S493" s="19"/>
      <c r="T493" s="14" t="s">
        <v>91</v>
      </c>
      <c r="U493" s="14" t="s">
        <v>198</v>
      </c>
      <c r="V493" s="25" t="s">
        <v>199</v>
      </c>
      <c r="W493" s="17" t="s">
        <v>745</v>
      </c>
      <c r="X493" s="3">
        <v>0.59722222222222221</v>
      </c>
      <c r="Y493" s="5">
        <v>2</v>
      </c>
      <c r="Z493" s="13" t="s">
        <v>29</v>
      </c>
      <c r="AA493" s="13">
        <v>2</v>
      </c>
      <c r="AB493" s="116" t="s">
        <v>145</v>
      </c>
      <c r="AC493" s="13">
        <v>3</v>
      </c>
      <c r="AD493" s="13" t="s">
        <v>27</v>
      </c>
      <c r="AE493" s="13" t="s">
        <v>28</v>
      </c>
      <c r="AF493" s="5" t="s">
        <v>28</v>
      </c>
      <c r="AG493" s="17" t="s">
        <v>1019</v>
      </c>
      <c r="AH493" s="13" t="s">
        <v>1026</v>
      </c>
      <c r="AI493" s="14" t="s">
        <v>27</v>
      </c>
      <c r="AJ493" s="33" t="s">
        <v>1018</v>
      </c>
    </row>
    <row r="494" spans="1:37" x14ac:dyDescent="0.25">
      <c r="A494" s="1">
        <v>5</v>
      </c>
      <c r="B494" s="120">
        <v>43168</v>
      </c>
      <c r="C494" s="2">
        <v>7</v>
      </c>
      <c r="D494" s="10">
        <v>3</v>
      </c>
      <c r="E494" s="10">
        <v>8</v>
      </c>
      <c r="F494" s="10">
        <v>3</v>
      </c>
      <c r="H494" s="27">
        <v>3</v>
      </c>
      <c r="I494" s="27">
        <v>3</v>
      </c>
      <c r="J494" s="10">
        <v>4</v>
      </c>
      <c r="T494" s="5" t="s">
        <v>63</v>
      </c>
      <c r="U494" s="5" t="s">
        <v>155</v>
      </c>
      <c r="V494" s="34" t="s">
        <v>910</v>
      </c>
      <c r="W494" s="3">
        <v>0.53611111111111109</v>
      </c>
      <c r="X494" s="3">
        <v>0.55208333333333337</v>
      </c>
      <c r="Y494" s="5">
        <v>1</v>
      </c>
      <c r="Z494" s="13" t="s">
        <v>29</v>
      </c>
      <c r="AA494" s="5">
        <v>1</v>
      </c>
      <c r="AB494" s="5" t="s">
        <v>145</v>
      </c>
      <c r="AC494" s="5">
        <v>3</v>
      </c>
      <c r="AD494" s="5" t="s">
        <v>27</v>
      </c>
      <c r="AE494" s="5" t="s">
        <v>28</v>
      </c>
      <c r="AF494" s="111" t="s">
        <v>28</v>
      </c>
      <c r="AG494" s="3">
        <v>0.67430555555555605</v>
      </c>
      <c r="AH494" s="5" t="s">
        <v>445</v>
      </c>
      <c r="AI494" s="5" t="s">
        <v>27</v>
      </c>
      <c r="AJ494" s="13" t="s">
        <v>1108</v>
      </c>
      <c r="AK494" s="32" t="s">
        <v>1029</v>
      </c>
    </row>
    <row r="495" spans="1:37" x14ac:dyDescent="0.25">
      <c r="A495" s="1">
        <v>5</v>
      </c>
      <c r="B495" s="120">
        <v>43168</v>
      </c>
      <c r="C495" s="2">
        <v>7</v>
      </c>
      <c r="D495" s="10">
        <v>12</v>
      </c>
      <c r="E495" s="10">
        <v>9</v>
      </c>
      <c r="H495" s="10">
        <v>4</v>
      </c>
      <c r="I495" s="21">
        <v>5</v>
      </c>
      <c r="T495" s="5" t="s">
        <v>24</v>
      </c>
      <c r="U495" s="5" t="s">
        <v>87</v>
      </c>
      <c r="V495" s="34" t="s">
        <v>624</v>
      </c>
      <c r="W495" s="3">
        <v>0.53055555555555556</v>
      </c>
      <c r="X495" s="3">
        <v>0.55555555555555558</v>
      </c>
      <c r="Y495" s="5">
        <v>1</v>
      </c>
      <c r="Z495" s="13" t="s">
        <v>29</v>
      </c>
      <c r="AA495" s="5">
        <v>2</v>
      </c>
      <c r="AB495" s="5" t="s">
        <v>56</v>
      </c>
      <c r="AC495" s="5">
        <v>3</v>
      </c>
      <c r="AD495" s="5" t="s">
        <v>27</v>
      </c>
      <c r="AE495" s="5" t="s">
        <v>28</v>
      </c>
      <c r="AF495" s="5" t="s">
        <v>28</v>
      </c>
      <c r="AG495" s="3">
        <v>0.67430555555555605</v>
      </c>
      <c r="AH495" s="5" t="s">
        <v>445</v>
      </c>
      <c r="AI495" s="5" t="s">
        <v>1037</v>
      </c>
      <c r="AK495" s="14"/>
    </row>
    <row r="496" spans="1:37" x14ac:dyDescent="0.25">
      <c r="A496" s="58">
        <v>5</v>
      </c>
      <c r="B496" s="120">
        <v>43168</v>
      </c>
      <c r="C496" s="2">
        <v>8</v>
      </c>
      <c r="D496" s="55">
        <v>26</v>
      </c>
      <c r="E496" s="55">
        <v>23</v>
      </c>
      <c r="F496" s="55"/>
      <c r="G496" s="55"/>
      <c r="H496" s="55">
        <v>4</v>
      </c>
      <c r="I496" s="55">
        <v>6</v>
      </c>
      <c r="J496" s="55"/>
      <c r="K496" s="55"/>
      <c r="L496" s="62"/>
      <c r="M496" s="62"/>
      <c r="N496" s="19"/>
      <c r="O496" s="62"/>
      <c r="P496" s="19"/>
      <c r="Q496" s="63">
        <v>3</v>
      </c>
      <c r="R496" s="19"/>
      <c r="S496" s="19"/>
      <c r="T496" s="14" t="s">
        <v>91</v>
      </c>
      <c r="U496" s="14" t="s">
        <v>165</v>
      </c>
      <c r="V496" s="25" t="s">
        <v>166</v>
      </c>
      <c r="W496" s="17" t="s">
        <v>129</v>
      </c>
      <c r="X496" s="17" t="s">
        <v>563</v>
      </c>
      <c r="Y496" s="5">
        <v>2</v>
      </c>
      <c r="Z496" s="13" t="s">
        <v>29</v>
      </c>
      <c r="AA496" s="13">
        <v>2</v>
      </c>
      <c r="AB496" s="116" t="s">
        <v>145</v>
      </c>
      <c r="AC496" s="13">
        <v>6</v>
      </c>
      <c r="AD496" s="13" t="s">
        <v>27</v>
      </c>
      <c r="AE496" s="13" t="s">
        <v>28</v>
      </c>
      <c r="AF496" s="5" t="s">
        <v>28</v>
      </c>
      <c r="AG496" s="17" t="s">
        <v>1019</v>
      </c>
      <c r="AH496" s="13" t="s">
        <v>1026</v>
      </c>
      <c r="AI496" s="14" t="s">
        <v>27</v>
      </c>
      <c r="AJ496" s="33"/>
    </row>
    <row r="497" spans="1:37" x14ac:dyDescent="0.25">
      <c r="A497" s="58">
        <v>5</v>
      </c>
      <c r="B497" s="120">
        <v>43168</v>
      </c>
      <c r="C497" s="2">
        <v>8</v>
      </c>
      <c r="D497" s="55">
        <v>5</v>
      </c>
      <c r="E497" s="55"/>
      <c r="F497" s="55"/>
      <c r="G497" s="55"/>
      <c r="H497" s="55">
        <v>1</v>
      </c>
      <c r="I497" s="55">
        <v>3</v>
      </c>
      <c r="J497" s="55"/>
      <c r="K497" s="55"/>
      <c r="L497" s="19"/>
      <c r="M497" s="19"/>
      <c r="N497" s="19"/>
      <c r="O497" s="62"/>
      <c r="P497" s="19"/>
      <c r="Q497" s="19"/>
      <c r="R497" s="19"/>
      <c r="S497" s="19"/>
      <c r="T497" s="14" t="s">
        <v>91</v>
      </c>
      <c r="U497" s="14" t="s">
        <v>168</v>
      </c>
      <c r="V497" s="25" t="s">
        <v>664</v>
      </c>
      <c r="W497" s="17" t="s">
        <v>120</v>
      </c>
      <c r="X497" s="17" t="s">
        <v>889</v>
      </c>
      <c r="Y497" s="5">
        <v>2</v>
      </c>
      <c r="Z497" s="13" t="s">
        <v>29</v>
      </c>
      <c r="AA497" s="13">
        <v>2</v>
      </c>
      <c r="AB497" s="116" t="s">
        <v>145</v>
      </c>
      <c r="AC497" s="13">
        <v>6</v>
      </c>
      <c r="AD497" s="13" t="s">
        <v>27</v>
      </c>
      <c r="AE497" s="13" t="s">
        <v>28</v>
      </c>
      <c r="AF497" s="5" t="s">
        <v>28</v>
      </c>
      <c r="AG497" s="17" t="s">
        <v>1019</v>
      </c>
      <c r="AH497" s="13" t="s">
        <v>1026</v>
      </c>
      <c r="AI497" s="14" t="s">
        <v>27</v>
      </c>
      <c r="AJ497" s="33" t="s">
        <v>1094</v>
      </c>
    </row>
    <row r="498" spans="1:37" x14ac:dyDescent="0.25">
      <c r="A498" s="58">
        <v>5</v>
      </c>
      <c r="B498" s="120">
        <v>43168</v>
      </c>
      <c r="C498" s="83">
        <v>8</v>
      </c>
      <c r="D498" s="55"/>
      <c r="E498" s="129">
        <v>100</v>
      </c>
      <c r="F498" s="55"/>
      <c r="G498" s="55"/>
      <c r="H498" s="55"/>
      <c r="I498" s="55">
        <v>9</v>
      </c>
      <c r="J498" s="55"/>
      <c r="K498" s="55"/>
      <c r="L498" s="62"/>
      <c r="M498" s="62"/>
      <c r="N498" s="19"/>
      <c r="O498" s="62"/>
      <c r="P498" s="19"/>
      <c r="Q498" s="65">
        <v>164</v>
      </c>
      <c r="R498" s="19"/>
      <c r="S498" s="19"/>
      <c r="T498" s="14" t="s">
        <v>91</v>
      </c>
      <c r="U498" s="14" t="s">
        <v>171</v>
      </c>
      <c r="V498" s="25" t="s">
        <v>196</v>
      </c>
      <c r="W498" s="17" t="s">
        <v>1020</v>
      </c>
      <c r="X498" s="17" t="s">
        <v>229</v>
      </c>
      <c r="Y498" s="5">
        <v>2</v>
      </c>
      <c r="Z498" s="13" t="s">
        <v>29</v>
      </c>
      <c r="AA498" s="13">
        <v>2</v>
      </c>
      <c r="AB498" s="116" t="s">
        <v>145</v>
      </c>
      <c r="AC498" s="13">
        <v>6</v>
      </c>
      <c r="AD498" s="13" t="s">
        <v>27</v>
      </c>
      <c r="AE498" s="13" t="s">
        <v>28</v>
      </c>
      <c r="AF498" s="5" t="s">
        <v>28</v>
      </c>
      <c r="AG498" s="17" t="s">
        <v>1019</v>
      </c>
      <c r="AH498" s="13" t="s">
        <v>1026</v>
      </c>
      <c r="AI498" s="14" t="s">
        <v>27</v>
      </c>
      <c r="AJ498" s="33"/>
      <c r="AK498" s="32" t="s">
        <v>1031</v>
      </c>
    </row>
    <row r="499" spans="1:37" x14ac:dyDescent="0.25">
      <c r="A499" s="1">
        <v>5</v>
      </c>
      <c r="B499" s="120">
        <v>43168</v>
      </c>
      <c r="C499" s="2">
        <v>8</v>
      </c>
      <c r="D499" s="27">
        <v>36</v>
      </c>
      <c r="E499" s="27">
        <v>8</v>
      </c>
      <c r="H499" s="27">
        <v>4</v>
      </c>
      <c r="I499" s="27">
        <v>12</v>
      </c>
      <c r="T499" s="5" t="s">
        <v>24</v>
      </c>
      <c r="U499" s="5" t="s">
        <v>469</v>
      </c>
      <c r="V499" s="34" t="s">
        <v>1004</v>
      </c>
      <c r="W499" s="3">
        <v>0.39652777777777781</v>
      </c>
      <c r="X499" s="3">
        <v>0.40972222222222227</v>
      </c>
      <c r="Y499" s="5">
        <v>1</v>
      </c>
      <c r="Z499" s="5" t="s">
        <v>29</v>
      </c>
      <c r="AA499" s="108" t="s">
        <v>55</v>
      </c>
      <c r="AB499" s="5" t="s">
        <v>56</v>
      </c>
      <c r="AC499" s="5">
        <v>6</v>
      </c>
      <c r="AD499" s="5" t="s">
        <v>27</v>
      </c>
      <c r="AE499" s="5" t="s">
        <v>28</v>
      </c>
      <c r="AF499" s="5" t="s">
        <v>28</v>
      </c>
      <c r="AG499" s="3">
        <v>0.67430555555555605</v>
      </c>
      <c r="AH499" s="5" t="s">
        <v>1026</v>
      </c>
      <c r="AI499" s="5" t="s">
        <v>27</v>
      </c>
      <c r="AK499" s="31" t="s">
        <v>1005</v>
      </c>
    </row>
    <row r="500" spans="1:37" x14ac:dyDescent="0.25">
      <c r="A500" s="1">
        <v>5</v>
      </c>
      <c r="B500" s="120">
        <v>43168</v>
      </c>
      <c r="C500" s="2">
        <v>8</v>
      </c>
      <c r="D500" s="27">
        <v>150</v>
      </c>
      <c r="E500" s="21">
        <v>169</v>
      </c>
      <c r="F500" s="10">
        <v>5</v>
      </c>
      <c r="G500" s="10">
        <v>2</v>
      </c>
      <c r="H500" s="27">
        <v>5</v>
      </c>
      <c r="I500" s="27">
        <v>13</v>
      </c>
      <c r="K500" s="10">
        <v>1</v>
      </c>
      <c r="Q500" s="16">
        <v>1</v>
      </c>
      <c r="T500" s="5" t="s">
        <v>24</v>
      </c>
      <c r="U500" s="5" t="s">
        <v>621</v>
      </c>
      <c r="V500" s="34" t="s">
        <v>1006</v>
      </c>
      <c r="W500" s="3">
        <v>0.4375</v>
      </c>
      <c r="X500" s="3">
        <v>0.48333333333333334</v>
      </c>
      <c r="Y500" s="5">
        <v>1</v>
      </c>
      <c r="Z500" s="5" t="s">
        <v>29</v>
      </c>
      <c r="AA500" s="108" t="s">
        <v>55</v>
      </c>
      <c r="AB500" s="5" t="s">
        <v>56</v>
      </c>
      <c r="AC500" s="5">
        <v>6</v>
      </c>
      <c r="AD500" s="5" t="s">
        <v>27</v>
      </c>
      <c r="AE500" s="5" t="s">
        <v>28</v>
      </c>
      <c r="AF500" s="5" t="s">
        <v>28</v>
      </c>
      <c r="AG500" s="3">
        <v>0.67430555555555605</v>
      </c>
      <c r="AH500" s="5" t="s">
        <v>445</v>
      </c>
      <c r="AI500" s="5" t="s">
        <v>27</v>
      </c>
      <c r="AK500" s="31" t="s">
        <v>1015</v>
      </c>
    </row>
    <row r="501" spans="1:37" x14ac:dyDescent="0.25">
      <c r="A501" s="1">
        <v>5</v>
      </c>
      <c r="B501" s="120">
        <v>43168</v>
      </c>
      <c r="C501" s="2">
        <v>8</v>
      </c>
      <c r="D501" s="10">
        <v>6</v>
      </c>
      <c r="G501" s="10">
        <v>6</v>
      </c>
      <c r="H501" s="10">
        <v>5</v>
      </c>
      <c r="I501" s="10">
        <v>3</v>
      </c>
      <c r="J501" s="10">
        <v>12</v>
      </c>
      <c r="Q501" s="16">
        <v>191</v>
      </c>
      <c r="T501" s="5" t="s">
        <v>24</v>
      </c>
      <c r="U501" s="5" t="s">
        <v>472</v>
      </c>
      <c r="V501" s="34" t="s">
        <v>1007</v>
      </c>
      <c r="W501" s="3">
        <v>0.49861111111111112</v>
      </c>
      <c r="X501" s="3">
        <v>0.5180555555555556</v>
      </c>
      <c r="Y501" s="5">
        <v>1</v>
      </c>
      <c r="Z501" s="5" t="s">
        <v>29</v>
      </c>
      <c r="AA501" s="108" t="s">
        <v>25</v>
      </c>
      <c r="AB501" s="5" t="s">
        <v>56</v>
      </c>
      <c r="AC501" s="5">
        <v>4</v>
      </c>
      <c r="AD501" s="5" t="s">
        <v>27</v>
      </c>
      <c r="AE501" s="5" t="s">
        <v>28</v>
      </c>
      <c r="AF501" s="5" t="s">
        <v>28</v>
      </c>
      <c r="AG501" s="3">
        <v>0.67430555555555605</v>
      </c>
      <c r="AH501" s="5" t="s">
        <v>445</v>
      </c>
      <c r="AI501" s="5" t="s">
        <v>27</v>
      </c>
      <c r="AJ501" s="13" t="s">
        <v>1008</v>
      </c>
    </row>
    <row r="502" spans="1:37" x14ac:dyDescent="0.25">
      <c r="A502" s="58">
        <v>5</v>
      </c>
      <c r="B502" s="120">
        <v>43167</v>
      </c>
      <c r="C502" s="2">
        <v>9</v>
      </c>
      <c r="D502" s="55"/>
      <c r="E502" s="55"/>
      <c r="F502" s="55"/>
      <c r="G502" s="55"/>
      <c r="H502" s="55"/>
      <c r="I502" s="55"/>
      <c r="J502" s="55"/>
      <c r="K502" s="55"/>
      <c r="L502" s="62"/>
      <c r="M502" s="62"/>
      <c r="N502" s="62"/>
      <c r="O502" s="62"/>
      <c r="P502" s="62"/>
      <c r="Q502" s="62"/>
      <c r="R502" s="62"/>
      <c r="S502" s="62"/>
      <c r="T502" s="5" t="s">
        <v>91</v>
      </c>
      <c r="U502" s="73" t="s">
        <v>108</v>
      </c>
      <c r="V502" s="24" t="s">
        <v>109</v>
      </c>
      <c r="W502" s="17" t="s">
        <v>123</v>
      </c>
      <c r="X502" s="17" t="s">
        <v>124</v>
      </c>
      <c r="Y502" s="5">
        <v>2</v>
      </c>
      <c r="Z502" s="13" t="s">
        <v>29</v>
      </c>
      <c r="AA502" s="13">
        <v>2</v>
      </c>
      <c r="AB502" s="116" t="s">
        <v>963</v>
      </c>
      <c r="AC502" s="13">
        <v>6</v>
      </c>
      <c r="AD502" s="13" t="s">
        <v>27</v>
      </c>
      <c r="AE502" s="13" t="s">
        <v>28</v>
      </c>
      <c r="AF502" s="5" t="s">
        <v>28</v>
      </c>
      <c r="AG502" s="3">
        <v>0.62152777777777801</v>
      </c>
      <c r="AH502" s="13" t="s">
        <v>445</v>
      </c>
      <c r="AI502" s="14" t="s">
        <v>27</v>
      </c>
      <c r="AJ502" s="13" t="s">
        <v>1016</v>
      </c>
    </row>
    <row r="503" spans="1:37" x14ac:dyDescent="0.25">
      <c r="A503" s="58">
        <v>5</v>
      </c>
      <c r="B503" s="120">
        <v>43167</v>
      </c>
      <c r="C503" s="2">
        <v>10</v>
      </c>
      <c r="D503" s="55">
        <v>3</v>
      </c>
      <c r="E503" s="55"/>
      <c r="F503" s="55"/>
      <c r="G503" s="55"/>
      <c r="H503" s="55"/>
      <c r="I503" s="55">
        <v>2</v>
      </c>
      <c r="J503" s="55"/>
      <c r="K503" s="55"/>
      <c r="L503" s="62"/>
      <c r="M503" s="62"/>
      <c r="N503" s="62"/>
      <c r="O503" s="62"/>
      <c r="P503" s="62"/>
      <c r="Q503" s="62"/>
      <c r="R503" s="62"/>
      <c r="S503" s="62"/>
      <c r="T503" s="5" t="s">
        <v>91</v>
      </c>
      <c r="U503" s="73" t="s">
        <v>108</v>
      </c>
      <c r="V503" s="24" t="s">
        <v>109</v>
      </c>
      <c r="W503" s="17" t="s">
        <v>123</v>
      </c>
      <c r="X503" s="17" t="s">
        <v>124</v>
      </c>
      <c r="Y503" s="5">
        <v>2</v>
      </c>
      <c r="Z503" s="13" t="s">
        <v>29</v>
      </c>
      <c r="AA503" s="13">
        <v>2</v>
      </c>
      <c r="AB503" s="116" t="s">
        <v>963</v>
      </c>
      <c r="AC503" s="13">
        <v>6</v>
      </c>
      <c r="AD503" s="13" t="s">
        <v>27</v>
      </c>
      <c r="AE503" s="13" t="s">
        <v>28</v>
      </c>
      <c r="AF503" s="5" t="s">
        <v>28</v>
      </c>
      <c r="AG503" s="3">
        <v>0.62152777777777801</v>
      </c>
      <c r="AH503" s="13" t="s">
        <v>445</v>
      </c>
      <c r="AI503" s="14" t="s">
        <v>27</v>
      </c>
      <c r="AJ503" s="33"/>
    </row>
    <row r="504" spans="1:37" x14ac:dyDescent="0.25">
      <c r="A504" s="58">
        <v>5</v>
      </c>
      <c r="B504" s="120">
        <v>43167</v>
      </c>
      <c r="C504" s="2">
        <v>10</v>
      </c>
      <c r="D504" s="55">
        <v>12</v>
      </c>
      <c r="E504" s="55"/>
      <c r="F504" s="55"/>
      <c r="G504" s="55"/>
      <c r="H504" s="55">
        <v>1</v>
      </c>
      <c r="I504" s="55">
        <v>6</v>
      </c>
      <c r="J504" s="55"/>
      <c r="K504" s="55"/>
      <c r="L504" s="62"/>
      <c r="M504" s="62"/>
      <c r="N504" s="62"/>
      <c r="O504" s="62"/>
      <c r="P504" s="62"/>
      <c r="Q504" s="62">
        <v>2</v>
      </c>
      <c r="R504" s="62"/>
      <c r="S504" s="62"/>
      <c r="T504" s="5" t="s">
        <v>91</v>
      </c>
      <c r="U504" s="73" t="s">
        <v>111</v>
      </c>
      <c r="V504" s="24" t="s">
        <v>112</v>
      </c>
      <c r="W504" s="17" t="s">
        <v>125</v>
      </c>
      <c r="X504" s="17" t="s">
        <v>1210</v>
      </c>
      <c r="Y504" s="5">
        <v>2</v>
      </c>
      <c r="Z504" s="13" t="s">
        <v>29</v>
      </c>
      <c r="AA504" s="13">
        <v>2</v>
      </c>
      <c r="AB504" s="116" t="s">
        <v>963</v>
      </c>
      <c r="AC504" s="13">
        <v>6</v>
      </c>
      <c r="AD504" s="13" t="s">
        <v>27</v>
      </c>
      <c r="AE504" s="13" t="s">
        <v>28</v>
      </c>
      <c r="AF504" s="5" t="s">
        <v>28</v>
      </c>
      <c r="AG504" s="3">
        <v>0.62152777777777801</v>
      </c>
      <c r="AH504" s="13" t="s">
        <v>445</v>
      </c>
      <c r="AI504" s="14" t="s">
        <v>27</v>
      </c>
      <c r="AJ504" s="96"/>
    </row>
    <row r="505" spans="1:37" x14ac:dyDescent="0.25">
      <c r="A505" s="58">
        <v>5</v>
      </c>
      <c r="B505" s="120">
        <v>43167</v>
      </c>
      <c r="C505" s="2">
        <v>10</v>
      </c>
      <c r="D505" s="55">
        <v>10</v>
      </c>
      <c r="E505" s="55"/>
      <c r="F505" s="55"/>
      <c r="G505" s="55"/>
      <c r="H505" s="55"/>
      <c r="I505" s="55">
        <v>8</v>
      </c>
      <c r="J505" s="55"/>
      <c r="K505" s="55"/>
      <c r="L505" s="62"/>
      <c r="M505" s="62"/>
      <c r="N505" s="62">
        <v>1</v>
      </c>
      <c r="O505" s="62"/>
      <c r="P505" s="62"/>
      <c r="Q505" s="62"/>
      <c r="R505" s="62"/>
      <c r="S505" s="62"/>
      <c r="T505" s="5" t="s">
        <v>91</v>
      </c>
      <c r="U505" s="73" t="s">
        <v>175</v>
      </c>
      <c r="V505" s="24" t="s">
        <v>113</v>
      </c>
      <c r="W505" s="17" t="s">
        <v>135</v>
      </c>
      <c r="X505" s="17" t="s">
        <v>1211</v>
      </c>
      <c r="Y505" s="5">
        <v>2</v>
      </c>
      <c r="Z505" s="13" t="s">
        <v>29</v>
      </c>
      <c r="AA505" s="13">
        <v>2</v>
      </c>
      <c r="AB505" s="116" t="s">
        <v>963</v>
      </c>
      <c r="AC505" s="13">
        <v>6</v>
      </c>
      <c r="AD505" s="13" t="s">
        <v>27</v>
      </c>
      <c r="AE505" s="13" t="s">
        <v>28</v>
      </c>
      <c r="AF505" s="5" t="s">
        <v>28</v>
      </c>
      <c r="AG505" s="3">
        <v>0.62152777777777801</v>
      </c>
      <c r="AH505" s="13" t="s">
        <v>445</v>
      </c>
      <c r="AI505" s="14" t="s">
        <v>27</v>
      </c>
      <c r="AJ505" s="33"/>
    </row>
    <row r="506" spans="1:37" x14ac:dyDescent="0.25">
      <c r="A506" s="58">
        <v>5</v>
      </c>
      <c r="B506" s="120">
        <v>43167</v>
      </c>
      <c r="C506" s="2">
        <v>10</v>
      </c>
      <c r="D506" s="55"/>
      <c r="E506" s="55"/>
      <c r="F506" s="55"/>
      <c r="G506" s="55"/>
      <c r="H506" s="55">
        <v>2</v>
      </c>
      <c r="I506" s="59">
        <v>5</v>
      </c>
      <c r="J506" s="55"/>
      <c r="K506" s="55"/>
      <c r="L506" s="62"/>
      <c r="M506" s="62"/>
      <c r="N506" s="62">
        <v>2</v>
      </c>
      <c r="O506" s="62"/>
      <c r="P506" s="62"/>
      <c r="Q506" s="62"/>
      <c r="R506" s="62"/>
      <c r="S506" s="62"/>
      <c r="T506" s="5" t="s">
        <v>91</v>
      </c>
      <c r="U506" s="73" t="s">
        <v>358</v>
      </c>
      <c r="V506" s="24" t="s">
        <v>114</v>
      </c>
      <c r="W506" s="17" t="s">
        <v>136</v>
      </c>
      <c r="X506" s="17" t="s">
        <v>364</v>
      </c>
      <c r="Y506" s="5">
        <v>2</v>
      </c>
      <c r="Z506" s="13" t="s">
        <v>29</v>
      </c>
      <c r="AA506" s="13">
        <v>2</v>
      </c>
      <c r="AB506" s="116" t="s">
        <v>963</v>
      </c>
      <c r="AC506" s="13">
        <v>6</v>
      </c>
      <c r="AD506" s="13" t="s">
        <v>27</v>
      </c>
      <c r="AE506" s="13" t="s">
        <v>28</v>
      </c>
      <c r="AF506" s="5" t="s">
        <v>28</v>
      </c>
      <c r="AG506" s="3">
        <v>0.62152777777777801</v>
      </c>
      <c r="AH506" s="13" t="s">
        <v>445</v>
      </c>
      <c r="AI506" s="14" t="s">
        <v>27</v>
      </c>
      <c r="AJ506" s="13" t="s">
        <v>1017</v>
      </c>
    </row>
    <row r="507" spans="1:37" x14ac:dyDescent="0.25">
      <c r="A507" s="58">
        <v>5</v>
      </c>
      <c r="B507" s="120">
        <v>43167</v>
      </c>
      <c r="C507" s="2">
        <v>10</v>
      </c>
      <c r="D507" s="55"/>
      <c r="E507" s="55"/>
      <c r="F507" s="55"/>
      <c r="G507" s="55"/>
      <c r="H507" s="55"/>
      <c r="I507" s="55"/>
      <c r="J507" s="55"/>
      <c r="K507" s="55"/>
      <c r="L507" s="62"/>
      <c r="M507" s="62"/>
      <c r="N507" s="62"/>
      <c r="O507" s="62"/>
      <c r="P507" s="62"/>
      <c r="Q507" s="62"/>
      <c r="R507" s="62"/>
      <c r="S507" s="62"/>
      <c r="T507" s="5" t="s">
        <v>91</v>
      </c>
      <c r="U507" s="73" t="s">
        <v>176</v>
      </c>
      <c r="V507" s="24" t="s">
        <v>116</v>
      </c>
      <c r="W507" s="17" t="s">
        <v>367</v>
      </c>
      <c r="X507" s="17" t="s">
        <v>829</v>
      </c>
      <c r="Y507" s="5">
        <v>2</v>
      </c>
      <c r="Z507" s="13" t="s">
        <v>29</v>
      </c>
      <c r="AA507" s="13">
        <v>2</v>
      </c>
      <c r="AB507" s="116" t="s">
        <v>963</v>
      </c>
      <c r="AC507" s="13">
        <v>6</v>
      </c>
      <c r="AD507" s="13" t="s">
        <v>27</v>
      </c>
      <c r="AE507" s="13" t="s">
        <v>28</v>
      </c>
      <c r="AF507" s="5" t="s">
        <v>28</v>
      </c>
      <c r="AG507" s="3">
        <v>0.62152777777777801</v>
      </c>
      <c r="AH507" s="13" t="s">
        <v>445</v>
      </c>
      <c r="AI507" s="14" t="s">
        <v>27</v>
      </c>
      <c r="AJ507" s="33" t="s">
        <v>1018</v>
      </c>
    </row>
    <row r="508" spans="1:37" x14ac:dyDescent="0.25">
      <c r="A508" s="58">
        <v>5</v>
      </c>
      <c r="B508" s="121">
        <v>43168</v>
      </c>
      <c r="C508" s="20">
        <v>10</v>
      </c>
      <c r="D508" s="21"/>
      <c r="E508" s="21">
        <v>3</v>
      </c>
      <c r="F508" s="21"/>
      <c r="G508" s="21">
        <v>7</v>
      </c>
      <c r="H508" s="21"/>
      <c r="I508" s="27">
        <v>16</v>
      </c>
      <c r="J508" s="21">
        <v>13</v>
      </c>
      <c r="K508" s="21"/>
      <c r="L508" s="22"/>
      <c r="M508" s="22"/>
      <c r="N508" s="28">
        <v>2</v>
      </c>
      <c r="O508" s="22"/>
      <c r="P508" s="22"/>
      <c r="Q508" s="22">
        <v>9</v>
      </c>
      <c r="R508" s="22"/>
      <c r="S508" s="22"/>
      <c r="T508" s="14" t="s">
        <v>24</v>
      </c>
      <c r="U508" s="14" t="s">
        <v>930</v>
      </c>
      <c r="V508" s="25" t="s">
        <v>1003</v>
      </c>
      <c r="W508" s="57">
        <v>0.36805555555555558</v>
      </c>
      <c r="X508" s="57">
        <v>0.37916666666666665</v>
      </c>
      <c r="Y508" s="14">
        <v>1</v>
      </c>
      <c r="Z508" s="14" t="s">
        <v>29</v>
      </c>
      <c r="AA508" s="14">
        <v>2</v>
      </c>
      <c r="AB508" s="14" t="s">
        <v>48</v>
      </c>
      <c r="AC508" s="14">
        <v>7</v>
      </c>
      <c r="AD508" s="14" t="s">
        <v>27</v>
      </c>
      <c r="AE508" s="14" t="s">
        <v>28</v>
      </c>
      <c r="AF508" s="14" t="s">
        <v>28</v>
      </c>
      <c r="AG508" s="3">
        <v>0.67430555555555605</v>
      </c>
      <c r="AH508" s="14" t="s">
        <v>1026</v>
      </c>
      <c r="AI508" s="5" t="s">
        <v>27</v>
      </c>
      <c r="AJ508" s="33"/>
      <c r="AK508" s="31" t="s">
        <v>1093</v>
      </c>
    </row>
    <row r="509" spans="1:37" x14ac:dyDescent="0.25">
      <c r="A509" s="1">
        <v>5</v>
      </c>
      <c r="B509" s="120">
        <v>43166</v>
      </c>
      <c r="C509" s="2">
        <v>11</v>
      </c>
      <c r="D509" s="10">
        <v>66</v>
      </c>
      <c r="E509" s="10">
        <v>44</v>
      </c>
      <c r="F509" s="10">
        <v>2</v>
      </c>
      <c r="G509" s="10">
        <v>4</v>
      </c>
      <c r="H509" s="10">
        <v>15</v>
      </c>
      <c r="I509" s="10">
        <v>28</v>
      </c>
      <c r="K509" s="10">
        <v>3</v>
      </c>
      <c r="N509" s="16">
        <v>1</v>
      </c>
      <c r="O509" s="16">
        <v>2</v>
      </c>
      <c r="Q509" s="16">
        <v>1</v>
      </c>
      <c r="T509" s="5" t="s">
        <v>63</v>
      </c>
      <c r="U509" s="5" t="s">
        <v>616</v>
      </c>
      <c r="V509" s="34" t="s">
        <v>734</v>
      </c>
      <c r="W509" s="3">
        <v>0.64097222222222217</v>
      </c>
      <c r="X509" s="3">
        <v>0.66319444444444442</v>
      </c>
      <c r="Y509" s="5">
        <v>3</v>
      </c>
      <c r="Z509" s="14" t="s">
        <v>29</v>
      </c>
      <c r="AA509" s="5">
        <v>3</v>
      </c>
      <c r="AB509" s="5" t="s">
        <v>963</v>
      </c>
      <c r="AC509" s="5">
        <v>4</v>
      </c>
      <c r="AD509" s="5" t="s">
        <v>27</v>
      </c>
      <c r="AE509" s="5" t="s">
        <v>28</v>
      </c>
      <c r="AF509" s="5" t="s">
        <v>28</v>
      </c>
      <c r="AG509" s="3">
        <v>0.58124999999999993</v>
      </c>
      <c r="AH509" s="5" t="s">
        <v>438</v>
      </c>
      <c r="AI509" s="5" t="s">
        <v>27</v>
      </c>
      <c r="AJ509" s="14"/>
    </row>
    <row r="510" spans="1:37" x14ac:dyDescent="0.25">
      <c r="A510" s="1">
        <v>5</v>
      </c>
      <c r="B510" s="120">
        <v>43166</v>
      </c>
      <c r="C510" s="2">
        <v>11</v>
      </c>
      <c r="D510" s="10">
        <v>64</v>
      </c>
      <c r="E510" s="10">
        <v>23</v>
      </c>
      <c r="G510" s="10">
        <v>3</v>
      </c>
      <c r="H510" s="10">
        <v>26</v>
      </c>
      <c r="I510" s="10">
        <v>14</v>
      </c>
      <c r="K510" s="10">
        <v>1</v>
      </c>
      <c r="O510" s="16">
        <v>1</v>
      </c>
      <c r="Q510" s="16">
        <v>1</v>
      </c>
      <c r="T510" s="5" t="s">
        <v>63</v>
      </c>
      <c r="U510" s="5" t="s">
        <v>615</v>
      </c>
      <c r="V510" s="34" t="s">
        <v>733</v>
      </c>
      <c r="W510" s="3">
        <v>0.67499999999999993</v>
      </c>
      <c r="X510" s="3">
        <v>0.69097222222222221</v>
      </c>
      <c r="Y510" s="108" t="s">
        <v>25</v>
      </c>
      <c r="Z510" s="14" t="s">
        <v>29</v>
      </c>
      <c r="AA510" s="5">
        <v>3</v>
      </c>
      <c r="AB510" s="5" t="s">
        <v>963</v>
      </c>
      <c r="AC510" s="5">
        <v>2</v>
      </c>
      <c r="AD510" s="5" t="s">
        <v>27</v>
      </c>
      <c r="AE510" s="5" t="s">
        <v>28</v>
      </c>
      <c r="AF510" s="5" t="s">
        <v>28</v>
      </c>
      <c r="AG510" s="3">
        <v>0.58124999999999993</v>
      </c>
      <c r="AH510" s="5" t="s">
        <v>438</v>
      </c>
      <c r="AI510" s="5" t="s">
        <v>27</v>
      </c>
      <c r="AJ510" s="13" t="s">
        <v>1098</v>
      </c>
    </row>
    <row r="511" spans="1:37" x14ac:dyDescent="0.25">
      <c r="A511" s="1">
        <v>5</v>
      </c>
      <c r="B511" s="120">
        <v>43166</v>
      </c>
      <c r="C511" s="2">
        <v>11</v>
      </c>
      <c r="D511" s="10">
        <v>75</v>
      </c>
      <c r="E511" s="10">
        <v>220</v>
      </c>
      <c r="G511" s="10">
        <v>7</v>
      </c>
      <c r="H511" s="10">
        <v>16</v>
      </c>
      <c r="I511" s="10">
        <v>37</v>
      </c>
      <c r="K511" s="10">
        <v>2</v>
      </c>
      <c r="T511" s="5" t="s">
        <v>63</v>
      </c>
      <c r="U511" s="5" t="s">
        <v>290</v>
      </c>
      <c r="V511" s="34" t="s">
        <v>865</v>
      </c>
      <c r="W511" s="3">
        <v>0.70833333333333337</v>
      </c>
      <c r="X511" s="3">
        <v>0.73958333333333337</v>
      </c>
      <c r="Y511" s="108" t="s">
        <v>25</v>
      </c>
      <c r="Z511" s="14" t="s">
        <v>29</v>
      </c>
      <c r="AA511" s="108" t="s">
        <v>25</v>
      </c>
      <c r="AB511" s="5" t="s">
        <v>963</v>
      </c>
      <c r="AC511" s="5">
        <v>1</v>
      </c>
      <c r="AD511" s="5" t="s">
        <v>141</v>
      </c>
      <c r="AE511" s="5" t="s">
        <v>28</v>
      </c>
      <c r="AF511" s="5" t="s">
        <v>28</v>
      </c>
      <c r="AG511" s="3">
        <v>0.58124999999999993</v>
      </c>
      <c r="AH511" s="5" t="s">
        <v>438</v>
      </c>
      <c r="AI511" s="5" t="s">
        <v>27</v>
      </c>
      <c r="AJ511" s="13" t="s">
        <v>1099</v>
      </c>
    </row>
    <row r="512" spans="1:37" x14ac:dyDescent="0.25">
      <c r="A512" s="1">
        <v>5</v>
      </c>
      <c r="B512" s="120">
        <v>43168</v>
      </c>
      <c r="C512" s="2">
        <v>11</v>
      </c>
      <c r="D512" s="27">
        <v>81</v>
      </c>
      <c r="E512" s="27">
        <v>20</v>
      </c>
      <c r="G512" s="10">
        <v>9</v>
      </c>
      <c r="H512" s="27">
        <v>10</v>
      </c>
      <c r="I512" s="27">
        <v>10</v>
      </c>
      <c r="J512" s="10">
        <v>18</v>
      </c>
      <c r="K512" s="10">
        <v>2</v>
      </c>
      <c r="Q512" s="16">
        <v>39</v>
      </c>
      <c r="T512" s="5" t="s">
        <v>24</v>
      </c>
      <c r="U512" s="5" t="s">
        <v>1013</v>
      </c>
      <c r="V512" s="34" t="s">
        <v>1014</v>
      </c>
      <c r="W512" s="3">
        <v>0.63472222222222219</v>
      </c>
      <c r="X512" s="3">
        <v>0.68055555555555547</v>
      </c>
      <c r="Y512" s="5">
        <v>1</v>
      </c>
      <c r="Z512" s="14" t="s">
        <v>29</v>
      </c>
      <c r="AA512" s="5">
        <v>2</v>
      </c>
      <c r="AB512" s="5" t="s">
        <v>56</v>
      </c>
      <c r="AC512" s="5">
        <v>1</v>
      </c>
      <c r="AD512" s="5" t="s">
        <v>27</v>
      </c>
      <c r="AE512" s="5" t="s">
        <v>34</v>
      </c>
      <c r="AF512" s="111">
        <v>0.1</v>
      </c>
      <c r="AG512" s="3">
        <v>0.67430555555555605</v>
      </c>
      <c r="AH512" s="5" t="s">
        <v>546</v>
      </c>
      <c r="AI512" s="5" t="s">
        <v>27</v>
      </c>
      <c r="AJ512" s="13" t="s">
        <v>1040</v>
      </c>
      <c r="AK512" s="32" t="s">
        <v>1163</v>
      </c>
    </row>
    <row r="513" spans="1:37" x14ac:dyDescent="0.25">
      <c r="A513" s="1">
        <v>5</v>
      </c>
      <c r="B513" s="120">
        <v>43172</v>
      </c>
      <c r="C513" s="2">
        <v>12</v>
      </c>
      <c r="D513" s="10">
        <v>1</v>
      </c>
      <c r="E513" s="10">
        <v>15</v>
      </c>
      <c r="G513" s="10">
        <v>3</v>
      </c>
      <c r="K513" s="10">
        <v>2</v>
      </c>
      <c r="T513" s="5" t="s">
        <v>24</v>
      </c>
      <c r="U513" s="5" t="s">
        <v>1128</v>
      </c>
      <c r="V513" s="34" t="s">
        <v>1129</v>
      </c>
      <c r="W513" s="3">
        <v>0.4201388888888889</v>
      </c>
      <c r="X513" s="3">
        <v>0.42638888888888887</v>
      </c>
      <c r="Y513" s="5">
        <v>1</v>
      </c>
      <c r="Z513" s="5" t="s">
        <v>29</v>
      </c>
      <c r="AA513" s="108" t="s">
        <v>55</v>
      </c>
      <c r="AB513" s="5" t="s">
        <v>246</v>
      </c>
      <c r="AC513" s="5">
        <v>3</v>
      </c>
      <c r="AD513" s="5" t="s">
        <v>27</v>
      </c>
      <c r="AE513" s="5" t="s">
        <v>28</v>
      </c>
      <c r="AF513" s="5" t="s">
        <v>28</v>
      </c>
      <c r="AG513" s="3">
        <v>0.32291666666666702</v>
      </c>
      <c r="AH513" s="5" t="s">
        <v>546</v>
      </c>
      <c r="AI513" s="5" t="s">
        <v>27</v>
      </c>
    </row>
    <row r="514" spans="1:37" x14ac:dyDescent="0.25">
      <c r="A514" s="1">
        <v>5</v>
      </c>
      <c r="B514" s="120">
        <v>43172</v>
      </c>
      <c r="C514" s="2">
        <v>12</v>
      </c>
      <c r="E514" s="10">
        <v>9</v>
      </c>
      <c r="G514" s="10">
        <v>17</v>
      </c>
      <c r="H514" s="10">
        <v>4</v>
      </c>
      <c r="I514" s="10">
        <v>4</v>
      </c>
      <c r="K514" s="10">
        <v>14</v>
      </c>
      <c r="T514" s="5" t="s">
        <v>24</v>
      </c>
      <c r="U514" s="5" t="s">
        <v>1133</v>
      </c>
      <c r="V514" s="34" t="s">
        <v>1134</v>
      </c>
      <c r="W514" s="3">
        <v>0.44097222222222227</v>
      </c>
      <c r="X514" s="3">
        <v>0.45624999999999999</v>
      </c>
      <c r="Y514" s="5">
        <v>1</v>
      </c>
      <c r="Z514" s="5" t="s">
        <v>29</v>
      </c>
      <c r="AA514" s="108" t="s">
        <v>55</v>
      </c>
      <c r="AB514" s="5" t="s">
        <v>246</v>
      </c>
      <c r="AC514" s="5">
        <v>4</v>
      </c>
      <c r="AD514" s="5" t="s">
        <v>27</v>
      </c>
      <c r="AE514" s="5" t="s">
        <v>28</v>
      </c>
      <c r="AF514" s="5" t="s">
        <v>28</v>
      </c>
      <c r="AG514" s="3">
        <v>0.32291666666666702</v>
      </c>
      <c r="AH514" s="5" t="s">
        <v>546</v>
      </c>
      <c r="AI514" s="5" t="s">
        <v>27</v>
      </c>
    </row>
    <row r="515" spans="1:37" x14ac:dyDescent="0.25">
      <c r="A515" s="1">
        <v>5</v>
      </c>
      <c r="B515" s="120">
        <v>43172</v>
      </c>
      <c r="C515" s="2">
        <v>12</v>
      </c>
      <c r="I515" s="10">
        <v>1</v>
      </c>
      <c r="T515" s="5" t="s">
        <v>24</v>
      </c>
      <c r="U515" s="5" t="s">
        <v>1131</v>
      </c>
      <c r="V515" s="34" t="s">
        <v>1135</v>
      </c>
      <c r="W515" s="3">
        <v>0.47916666666666669</v>
      </c>
      <c r="X515" s="3">
        <v>0.48541666666666666</v>
      </c>
      <c r="Y515" s="5">
        <v>1</v>
      </c>
      <c r="Z515" s="5" t="s">
        <v>29</v>
      </c>
      <c r="AA515" s="5">
        <v>2</v>
      </c>
      <c r="AB515" s="5" t="s">
        <v>246</v>
      </c>
      <c r="AC515" s="5">
        <v>3</v>
      </c>
      <c r="AD515" s="5" t="s">
        <v>27</v>
      </c>
      <c r="AE515" s="5" t="s">
        <v>28</v>
      </c>
      <c r="AF515" s="5" t="s">
        <v>28</v>
      </c>
      <c r="AG515" s="3">
        <v>0.32291666666666702</v>
      </c>
      <c r="AH515" s="5" t="s">
        <v>546</v>
      </c>
      <c r="AI515" s="5" t="s">
        <v>27</v>
      </c>
      <c r="AJ515" s="13" t="s">
        <v>1136</v>
      </c>
    </row>
    <row r="516" spans="1:37" x14ac:dyDescent="0.25">
      <c r="A516" s="1">
        <v>5</v>
      </c>
      <c r="B516" s="120">
        <v>43172</v>
      </c>
      <c r="C516" s="2">
        <v>13</v>
      </c>
      <c r="G516" s="10">
        <v>12</v>
      </c>
      <c r="I516" s="10">
        <v>1</v>
      </c>
      <c r="K516" s="10">
        <v>1</v>
      </c>
      <c r="T516" s="5" t="s">
        <v>24</v>
      </c>
      <c r="U516" s="5" t="s">
        <v>418</v>
      </c>
      <c r="V516" s="34" t="s">
        <v>1137</v>
      </c>
      <c r="W516" s="3">
        <v>0.52083333333333337</v>
      </c>
      <c r="X516" s="3">
        <v>0.52500000000000002</v>
      </c>
      <c r="Y516" s="5">
        <v>2</v>
      </c>
      <c r="Z516" s="5" t="s">
        <v>29</v>
      </c>
      <c r="AA516" s="5">
        <v>3</v>
      </c>
      <c r="AB516" s="5" t="s">
        <v>246</v>
      </c>
      <c r="AC516" s="5">
        <v>5</v>
      </c>
      <c r="AD516" s="5" t="s">
        <v>27</v>
      </c>
      <c r="AE516" s="5" t="s">
        <v>31</v>
      </c>
      <c r="AF516" s="111">
        <v>0.6</v>
      </c>
      <c r="AG516" s="3">
        <v>0.32291666666666702</v>
      </c>
      <c r="AH516" s="5" t="s">
        <v>438</v>
      </c>
      <c r="AI516" s="5" t="s">
        <v>27</v>
      </c>
    </row>
    <row r="517" spans="1:37" x14ac:dyDescent="0.25">
      <c r="A517" s="1">
        <v>5</v>
      </c>
      <c r="B517" s="120">
        <v>43172</v>
      </c>
      <c r="C517" s="2">
        <v>13</v>
      </c>
      <c r="D517" s="10">
        <v>9</v>
      </c>
      <c r="E517" s="10">
        <v>11</v>
      </c>
      <c r="G517" s="10">
        <v>30</v>
      </c>
      <c r="H517" s="10">
        <v>1</v>
      </c>
      <c r="I517" s="10">
        <v>6</v>
      </c>
      <c r="J517" s="10">
        <v>8</v>
      </c>
      <c r="K517" s="10">
        <v>18</v>
      </c>
      <c r="T517" s="5" t="s">
        <v>24</v>
      </c>
      <c r="U517" s="5" t="s">
        <v>244</v>
      </c>
      <c r="V517" s="34" t="s">
        <v>1138</v>
      </c>
      <c r="W517" s="3">
        <v>0.53472222222222221</v>
      </c>
      <c r="X517" s="3">
        <v>0.56388888888888888</v>
      </c>
      <c r="Y517" s="5">
        <v>2</v>
      </c>
      <c r="Z517" s="5" t="s">
        <v>29</v>
      </c>
      <c r="AA517" s="5">
        <v>3</v>
      </c>
      <c r="AB517" s="5" t="s">
        <v>246</v>
      </c>
      <c r="AC517" s="5">
        <v>6</v>
      </c>
      <c r="AD517" s="5" t="s">
        <v>27</v>
      </c>
      <c r="AE517" s="5" t="s">
        <v>31</v>
      </c>
      <c r="AF517" s="111">
        <v>0.3</v>
      </c>
      <c r="AG517" s="3">
        <v>0.32291666666666702</v>
      </c>
      <c r="AH517" s="5" t="s">
        <v>438</v>
      </c>
      <c r="AI517" s="5" t="s">
        <v>27</v>
      </c>
    </row>
    <row r="518" spans="1:37" s="26" customFormat="1" x14ac:dyDescent="0.25">
      <c r="A518" s="89">
        <v>5</v>
      </c>
      <c r="B518" s="122">
        <v>43172</v>
      </c>
      <c r="C518" s="90">
        <v>13</v>
      </c>
      <c r="D518" s="10">
        <v>24</v>
      </c>
      <c r="E518" s="10">
        <v>11</v>
      </c>
      <c r="F518" s="10"/>
      <c r="G518" s="10">
        <v>56</v>
      </c>
      <c r="H518" s="10">
        <v>6</v>
      </c>
      <c r="I518" s="10">
        <v>2</v>
      </c>
      <c r="J518" s="10"/>
      <c r="K518" s="10">
        <v>9</v>
      </c>
      <c r="L518" s="16"/>
      <c r="M518" s="16"/>
      <c r="N518" s="16">
        <v>6</v>
      </c>
      <c r="O518" s="16">
        <v>3</v>
      </c>
      <c r="P518" s="16"/>
      <c r="Q518" s="16">
        <v>25</v>
      </c>
      <c r="R518" s="16"/>
      <c r="S518" s="16"/>
      <c r="T518" s="94" t="s">
        <v>63</v>
      </c>
      <c r="U518" s="94" t="s">
        <v>1142</v>
      </c>
      <c r="V518" s="47" t="s">
        <v>1143</v>
      </c>
      <c r="W518" s="95">
        <v>0.4465277777777778</v>
      </c>
      <c r="X518" s="95">
        <v>0.46180555555555558</v>
      </c>
      <c r="Y518" s="94">
        <v>1</v>
      </c>
      <c r="Z518" s="5" t="s">
        <v>29</v>
      </c>
      <c r="AA518" s="118">
        <v>1</v>
      </c>
      <c r="AB518" s="94" t="s">
        <v>246</v>
      </c>
      <c r="AC518" s="94">
        <v>4</v>
      </c>
      <c r="AD518" s="5" t="s">
        <v>141</v>
      </c>
      <c r="AE518" s="94" t="s">
        <v>28</v>
      </c>
      <c r="AF518" s="94" t="s">
        <v>28</v>
      </c>
      <c r="AG518" s="95">
        <v>0.32291666666666669</v>
      </c>
      <c r="AH518" s="94" t="s">
        <v>438</v>
      </c>
      <c r="AI518" s="94" t="s">
        <v>141</v>
      </c>
      <c r="AJ518" s="96" t="s">
        <v>1144</v>
      </c>
      <c r="AK518" s="96"/>
    </row>
    <row r="519" spans="1:37" x14ac:dyDescent="0.25">
      <c r="A519" s="89">
        <v>5</v>
      </c>
      <c r="B519" s="122">
        <v>43172</v>
      </c>
      <c r="C519" s="90">
        <v>13</v>
      </c>
      <c r="D519" s="10">
        <v>8</v>
      </c>
      <c r="G519" s="10">
        <v>7</v>
      </c>
      <c r="I519" s="10">
        <v>1</v>
      </c>
      <c r="K519" s="10">
        <v>2</v>
      </c>
      <c r="N519" s="16">
        <v>2</v>
      </c>
      <c r="T519" s="94" t="s">
        <v>63</v>
      </c>
      <c r="U519" s="94" t="s">
        <v>799</v>
      </c>
      <c r="V519" s="34" t="s">
        <v>808</v>
      </c>
      <c r="W519" s="95">
        <v>0.48125000000000001</v>
      </c>
      <c r="X519" s="95">
        <v>0.4916666666666667</v>
      </c>
      <c r="Y519" s="94">
        <v>1</v>
      </c>
      <c r="Z519" s="5" t="s">
        <v>29</v>
      </c>
      <c r="AA519" s="94">
        <v>1</v>
      </c>
      <c r="AB519" s="94" t="s">
        <v>246</v>
      </c>
      <c r="AC519" s="94">
        <v>6</v>
      </c>
      <c r="AD519" s="94" t="s">
        <v>27</v>
      </c>
      <c r="AE519" s="94" t="s">
        <v>28</v>
      </c>
      <c r="AF519" s="94" t="s">
        <v>28</v>
      </c>
      <c r="AG519" s="95">
        <v>0.32291666666666669</v>
      </c>
      <c r="AH519" s="94" t="s">
        <v>438</v>
      </c>
      <c r="AI519" s="94" t="s">
        <v>141</v>
      </c>
      <c r="AJ519" s="96"/>
      <c r="AK519" s="96"/>
    </row>
    <row r="520" spans="1:37" x14ac:dyDescent="0.25">
      <c r="A520" s="89">
        <v>5</v>
      </c>
      <c r="B520" s="122">
        <v>43172</v>
      </c>
      <c r="C520" s="90">
        <v>13</v>
      </c>
      <c r="D520" s="10">
        <v>14</v>
      </c>
      <c r="E520" s="10">
        <v>12</v>
      </c>
      <c r="G520" s="10">
        <v>41</v>
      </c>
      <c r="H520" s="10">
        <v>1</v>
      </c>
      <c r="I520" s="10">
        <v>5</v>
      </c>
      <c r="K520" s="10">
        <v>14</v>
      </c>
      <c r="T520" s="94" t="s">
        <v>63</v>
      </c>
      <c r="U520" s="5" t="s">
        <v>816</v>
      </c>
      <c r="V520" s="34" t="s">
        <v>809</v>
      </c>
      <c r="W520" s="95">
        <v>0.5</v>
      </c>
      <c r="X520" s="95">
        <v>0.52083333333333337</v>
      </c>
      <c r="Y520" s="94">
        <v>2</v>
      </c>
      <c r="Z520" s="5" t="s">
        <v>29</v>
      </c>
      <c r="AA520" s="94">
        <v>2</v>
      </c>
      <c r="AB520" s="94" t="s">
        <v>246</v>
      </c>
      <c r="AC520" s="94">
        <v>6</v>
      </c>
      <c r="AD520" s="5" t="s">
        <v>141</v>
      </c>
      <c r="AE520" s="94" t="s">
        <v>28</v>
      </c>
      <c r="AF520" s="94" t="s">
        <v>28</v>
      </c>
      <c r="AG520" s="95">
        <v>0.32291666666666669</v>
      </c>
      <c r="AH520" s="94" t="s">
        <v>438</v>
      </c>
      <c r="AI520" s="94" t="s">
        <v>141</v>
      </c>
      <c r="AJ520" s="13" t="s">
        <v>1148</v>
      </c>
      <c r="AK520" s="96"/>
    </row>
    <row r="521" spans="1:37" x14ac:dyDescent="0.25">
      <c r="A521" s="89">
        <v>5</v>
      </c>
      <c r="B521" s="122">
        <v>43172</v>
      </c>
      <c r="C521" s="90">
        <v>13</v>
      </c>
      <c r="E521" s="10">
        <v>2</v>
      </c>
      <c r="G521" s="10">
        <v>38</v>
      </c>
      <c r="H521" s="10">
        <v>3</v>
      </c>
      <c r="K521" s="10">
        <v>21</v>
      </c>
      <c r="N521" s="16">
        <v>8</v>
      </c>
      <c r="T521" s="94" t="s">
        <v>63</v>
      </c>
      <c r="U521" s="94" t="s">
        <v>802</v>
      </c>
      <c r="V521" s="34" t="s">
        <v>810</v>
      </c>
      <c r="W521" s="95">
        <v>0.52777777777777779</v>
      </c>
      <c r="X521" s="95">
        <v>0.54166666666666663</v>
      </c>
      <c r="Y521" s="94">
        <v>2</v>
      </c>
      <c r="Z521" s="5" t="s">
        <v>29</v>
      </c>
      <c r="AA521" s="94">
        <v>2</v>
      </c>
      <c r="AB521" s="94" t="s">
        <v>246</v>
      </c>
      <c r="AC521" s="94">
        <v>7</v>
      </c>
      <c r="AD521" s="94" t="s">
        <v>27</v>
      </c>
      <c r="AE521" s="94" t="s">
        <v>28</v>
      </c>
      <c r="AF521" s="94" t="s">
        <v>28</v>
      </c>
      <c r="AG521" s="95">
        <v>0.32291666666666669</v>
      </c>
      <c r="AH521" s="94" t="s">
        <v>438</v>
      </c>
      <c r="AI521" s="94" t="s">
        <v>141</v>
      </c>
      <c r="AJ521" s="96"/>
      <c r="AK521" s="96"/>
    </row>
    <row r="522" spans="1:37" x14ac:dyDescent="0.25">
      <c r="A522" s="89">
        <v>5</v>
      </c>
      <c r="B522" s="122">
        <v>43172</v>
      </c>
      <c r="C522" s="90">
        <v>13</v>
      </c>
      <c r="D522" s="10">
        <v>7</v>
      </c>
      <c r="G522" s="10">
        <v>3</v>
      </c>
      <c r="I522" s="10">
        <v>1</v>
      </c>
      <c r="K522" s="10">
        <v>2</v>
      </c>
      <c r="N522" s="16">
        <v>2</v>
      </c>
      <c r="T522" s="94" t="s">
        <v>63</v>
      </c>
      <c r="U522" s="94" t="s">
        <v>804</v>
      </c>
      <c r="V522" s="34" t="s">
        <v>811</v>
      </c>
      <c r="W522" s="95">
        <v>0.5444444444444444</v>
      </c>
      <c r="X522" s="95">
        <v>0.55277777777777781</v>
      </c>
      <c r="Y522" s="94">
        <v>1</v>
      </c>
      <c r="Z522" s="5" t="s">
        <v>29</v>
      </c>
      <c r="AA522" s="94">
        <v>2</v>
      </c>
      <c r="AB522" s="94" t="s">
        <v>246</v>
      </c>
      <c r="AC522" s="94">
        <v>8</v>
      </c>
      <c r="AD522" s="94" t="s">
        <v>27</v>
      </c>
      <c r="AE522" s="94" t="s">
        <v>28</v>
      </c>
      <c r="AF522" s="94" t="s">
        <v>28</v>
      </c>
      <c r="AG522" s="95">
        <v>0.32291666666666669</v>
      </c>
      <c r="AH522" s="94" t="s">
        <v>438</v>
      </c>
      <c r="AI522" s="94" t="s">
        <v>141</v>
      </c>
      <c r="AJ522" s="96" t="s">
        <v>1145</v>
      </c>
      <c r="AK522" s="96"/>
    </row>
    <row r="523" spans="1:37" x14ac:dyDescent="0.25">
      <c r="A523" s="89">
        <v>5</v>
      </c>
      <c r="B523" s="122">
        <v>43172</v>
      </c>
      <c r="C523" s="90">
        <v>13</v>
      </c>
      <c r="D523" s="10">
        <v>4</v>
      </c>
      <c r="G523" s="10">
        <v>5</v>
      </c>
      <c r="I523" s="10">
        <v>6</v>
      </c>
      <c r="N523" s="16">
        <v>1</v>
      </c>
      <c r="T523" s="94" t="s">
        <v>63</v>
      </c>
      <c r="U523" s="94" t="s">
        <v>804</v>
      </c>
      <c r="V523" s="34" t="s">
        <v>811</v>
      </c>
      <c r="W523" s="95">
        <v>0.5541666666666667</v>
      </c>
      <c r="X523" s="95">
        <v>0.56597222222222221</v>
      </c>
      <c r="Y523" s="94">
        <v>1</v>
      </c>
      <c r="Z523" s="5" t="s">
        <v>29</v>
      </c>
      <c r="AA523" s="94">
        <v>2</v>
      </c>
      <c r="AB523" s="94" t="s">
        <v>246</v>
      </c>
      <c r="AC523" s="94">
        <v>8</v>
      </c>
      <c r="AD523" s="94" t="s">
        <v>27</v>
      </c>
      <c r="AE523" s="94" t="s">
        <v>28</v>
      </c>
      <c r="AF523" s="94" t="s">
        <v>28</v>
      </c>
      <c r="AG523" s="95">
        <v>0.32291666666666669</v>
      </c>
      <c r="AH523" s="94" t="s">
        <v>438</v>
      </c>
      <c r="AI523" s="94" t="s">
        <v>141</v>
      </c>
      <c r="AJ523" s="96" t="s">
        <v>1146</v>
      </c>
      <c r="AK523" s="96"/>
    </row>
    <row r="524" spans="1:37" x14ac:dyDescent="0.25">
      <c r="A524" s="1">
        <v>5</v>
      </c>
      <c r="B524" s="120">
        <v>43172</v>
      </c>
      <c r="C524" s="20">
        <v>14</v>
      </c>
      <c r="D524" s="129">
        <v>830</v>
      </c>
      <c r="E524" s="55">
        <v>244</v>
      </c>
      <c r="F524" s="55"/>
      <c r="G524" s="55">
        <v>7</v>
      </c>
      <c r="H524" s="55">
        <v>6</v>
      </c>
      <c r="I524" s="55">
        <v>4</v>
      </c>
      <c r="J524" s="55"/>
      <c r="K524" s="55">
        <v>5</v>
      </c>
      <c r="L524" s="126"/>
      <c r="M524" s="126"/>
      <c r="N524" s="127"/>
      <c r="O524" s="126"/>
      <c r="P524" s="127"/>
      <c r="Q524" s="128"/>
      <c r="R524" s="127"/>
      <c r="S524" s="127"/>
      <c r="T524" s="14" t="s">
        <v>91</v>
      </c>
      <c r="U524" s="14" t="s">
        <v>276</v>
      </c>
      <c r="V524" s="25" t="s">
        <v>277</v>
      </c>
      <c r="W524" s="17" t="s">
        <v>1150</v>
      </c>
      <c r="X524" s="17" t="s">
        <v>118</v>
      </c>
      <c r="Y524" s="5">
        <v>1</v>
      </c>
      <c r="Z524" s="13" t="s">
        <v>29</v>
      </c>
      <c r="AA524" s="13">
        <v>1</v>
      </c>
      <c r="AB524" s="116" t="s">
        <v>246</v>
      </c>
      <c r="AC524" s="13">
        <v>6</v>
      </c>
      <c r="AD524" s="13" t="s">
        <v>141</v>
      </c>
      <c r="AE524" s="13" t="s">
        <v>28</v>
      </c>
      <c r="AF524" s="5" t="s">
        <v>28</v>
      </c>
      <c r="AG524" s="17" t="s">
        <v>1151</v>
      </c>
      <c r="AH524" s="24" t="s">
        <v>546</v>
      </c>
      <c r="AI524" s="6" t="s">
        <v>141</v>
      </c>
      <c r="AJ524" s="26" t="s">
        <v>1214</v>
      </c>
      <c r="AK524" s="145" t="s">
        <v>1215</v>
      </c>
    </row>
    <row r="525" spans="1:37" x14ac:dyDescent="0.25">
      <c r="A525" s="1">
        <v>5</v>
      </c>
      <c r="B525" s="120">
        <v>43172</v>
      </c>
      <c r="C525" s="20">
        <v>14</v>
      </c>
      <c r="D525" s="55"/>
      <c r="E525" s="55"/>
      <c r="F525" s="55"/>
      <c r="G525" s="55"/>
      <c r="H525" s="55"/>
      <c r="I525" s="55"/>
      <c r="J525" s="55"/>
      <c r="K525" s="55">
        <v>1</v>
      </c>
      <c r="L525" s="127"/>
      <c r="M525" s="127"/>
      <c r="N525" s="127"/>
      <c r="O525" s="126"/>
      <c r="P525" s="127"/>
      <c r="Q525" s="127"/>
      <c r="R525" s="127"/>
      <c r="S525" s="127"/>
      <c r="T525" s="14" t="s">
        <v>91</v>
      </c>
      <c r="U525" s="14" t="s">
        <v>274</v>
      </c>
      <c r="V525" s="25" t="s">
        <v>498</v>
      </c>
      <c r="W525" s="17" t="s">
        <v>1153</v>
      </c>
      <c r="X525" s="17" t="s">
        <v>129</v>
      </c>
      <c r="Y525" s="5">
        <v>1</v>
      </c>
      <c r="Z525" s="13" t="s">
        <v>29</v>
      </c>
      <c r="AA525" s="13">
        <v>1</v>
      </c>
      <c r="AB525" s="116" t="s">
        <v>246</v>
      </c>
      <c r="AC525" s="13">
        <v>5</v>
      </c>
      <c r="AD525" s="13" t="s">
        <v>141</v>
      </c>
      <c r="AE525" s="13" t="s">
        <v>28</v>
      </c>
      <c r="AF525" s="5" t="s">
        <v>28</v>
      </c>
      <c r="AG525" s="17" t="s">
        <v>1151</v>
      </c>
      <c r="AH525" s="13" t="s">
        <v>438</v>
      </c>
      <c r="AI525" s="13" t="s">
        <v>141</v>
      </c>
      <c r="AJ525" s="33" t="s">
        <v>1157</v>
      </c>
    </row>
    <row r="526" spans="1:37" x14ac:dyDescent="0.25">
      <c r="A526" s="1">
        <v>5</v>
      </c>
      <c r="B526" s="120">
        <v>43172</v>
      </c>
      <c r="C526" s="20">
        <v>14</v>
      </c>
      <c r="D526" s="55"/>
      <c r="E526" s="55">
        <v>3</v>
      </c>
      <c r="F526" s="55"/>
      <c r="G526" s="55">
        <v>5</v>
      </c>
      <c r="H526" s="55"/>
      <c r="I526" s="55">
        <v>6</v>
      </c>
      <c r="J526" s="55"/>
      <c r="K526" s="55">
        <v>1</v>
      </c>
      <c r="L526" s="126"/>
      <c r="M526" s="126"/>
      <c r="N526" s="127"/>
      <c r="O526" s="126"/>
      <c r="P526" s="127"/>
      <c r="Q526" s="128"/>
      <c r="R526" s="127"/>
      <c r="S526" s="127"/>
      <c r="T526" s="14" t="s">
        <v>91</v>
      </c>
      <c r="U526" s="14" t="s">
        <v>272</v>
      </c>
      <c r="V526" s="25" t="s">
        <v>273</v>
      </c>
      <c r="W526" s="17" t="s">
        <v>514</v>
      </c>
      <c r="X526" s="17" t="s">
        <v>223</v>
      </c>
      <c r="Y526" s="5">
        <v>1</v>
      </c>
      <c r="Z526" s="13" t="s">
        <v>29</v>
      </c>
      <c r="AA526" s="13">
        <v>1</v>
      </c>
      <c r="AB526" s="116" t="s">
        <v>246</v>
      </c>
      <c r="AC526" s="13">
        <v>6</v>
      </c>
      <c r="AD526" s="13" t="s">
        <v>141</v>
      </c>
      <c r="AE526" s="13" t="s">
        <v>28</v>
      </c>
      <c r="AF526" s="5" t="s">
        <v>28</v>
      </c>
      <c r="AG526" s="17" t="s">
        <v>1151</v>
      </c>
      <c r="AH526" s="13" t="s">
        <v>438</v>
      </c>
      <c r="AI526" s="13" t="s">
        <v>141</v>
      </c>
      <c r="AJ526" s="33"/>
    </row>
    <row r="527" spans="1:37" x14ac:dyDescent="0.25">
      <c r="A527" s="1">
        <v>5</v>
      </c>
      <c r="B527" s="120">
        <v>43172</v>
      </c>
      <c r="C527" s="20">
        <v>14</v>
      </c>
      <c r="D527" s="55">
        <v>3</v>
      </c>
      <c r="E527" s="55">
        <v>11</v>
      </c>
      <c r="F527" s="55"/>
      <c r="G527" s="55">
        <v>3</v>
      </c>
      <c r="H527" s="55"/>
      <c r="I527" s="55">
        <v>3</v>
      </c>
      <c r="J527" s="55"/>
      <c r="K527" s="55"/>
      <c r="L527" s="127"/>
      <c r="M527" s="127"/>
      <c r="N527" s="127"/>
      <c r="O527" s="126"/>
      <c r="P527" s="127"/>
      <c r="Q527" s="127">
        <v>1</v>
      </c>
      <c r="R527" s="127"/>
      <c r="S527" s="127">
        <v>3</v>
      </c>
      <c r="T527" s="14" t="s">
        <v>91</v>
      </c>
      <c r="U527" s="14" t="s">
        <v>499</v>
      </c>
      <c r="V527" s="25" t="s">
        <v>500</v>
      </c>
      <c r="W527" s="17" t="s">
        <v>280</v>
      </c>
      <c r="X527" s="17" t="s">
        <v>889</v>
      </c>
      <c r="Y527" s="5">
        <v>1</v>
      </c>
      <c r="Z527" s="13" t="s">
        <v>29</v>
      </c>
      <c r="AA527" s="13">
        <v>1</v>
      </c>
      <c r="AB527" s="116" t="s">
        <v>246</v>
      </c>
      <c r="AC527" s="13">
        <v>7</v>
      </c>
      <c r="AD527" s="13" t="s">
        <v>141</v>
      </c>
      <c r="AE527" s="13" t="s">
        <v>28</v>
      </c>
      <c r="AF527" s="5" t="s">
        <v>28</v>
      </c>
      <c r="AG527" s="17" t="s">
        <v>1151</v>
      </c>
      <c r="AH527" s="13" t="s">
        <v>438</v>
      </c>
      <c r="AI527" s="13" t="s">
        <v>141</v>
      </c>
      <c r="AJ527" s="33" t="s">
        <v>1154</v>
      </c>
    </row>
    <row r="528" spans="1:37" x14ac:dyDescent="0.25">
      <c r="A528" s="1">
        <v>5</v>
      </c>
      <c r="B528" s="120">
        <v>43168</v>
      </c>
      <c r="C528" s="2">
        <v>15</v>
      </c>
      <c r="D528" s="27">
        <v>523</v>
      </c>
      <c r="E528" s="27">
        <v>45</v>
      </c>
      <c r="F528" s="27">
        <v>76</v>
      </c>
      <c r="H528" s="27">
        <v>72</v>
      </c>
      <c r="I528" s="27">
        <v>43</v>
      </c>
      <c r="J528" s="139"/>
      <c r="K528" s="21"/>
      <c r="L528" s="22"/>
      <c r="T528" s="5" t="s">
        <v>63</v>
      </c>
      <c r="U528" s="5" t="s">
        <v>449</v>
      </c>
      <c r="V528" s="34" t="s">
        <v>284</v>
      </c>
      <c r="W528" s="3">
        <v>0.37638888888888888</v>
      </c>
      <c r="X528" s="3">
        <v>0.3888888888888889</v>
      </c>
      <c r="Y528" s="5">
        <v>2</v>
      </c>
      <c r="Z528" s="13" t="s">
        <v>29</v>
      </c>
      <c r="AA528" s="5">
        <v>2</v>
      </c>
      <c r="AB528" s="5" t="s">
        <v>145</v>
      </c>
      <c r="AC528" s="5">
        <v>7</v>
      </c>
      <c r="AD528" s="5" t="s">
        <v>27</v>
      </c>
      <c r="AE528" s="5" t="s">
        <v>28</v>
      </c>
      <c r="AF528" s="5" t="s">
        <v>28</v>
      </c>
      <c r="AG528" s="3">
        <v>0.6743055555555556</v>
      </c>
      <c r="AH528" s="135" t="s">
        <v>1026</v>
      </c>
      <c r="AI528" s="5" t="s">
        <v>27</v>
      </c>
      <c r="AK528" s="32" t="s">
        <v>1205</v>
      </c>
    </row>
    <row r="529" spans="1:37" x14ac:dyDescent="0.25">
      <c r="A529" s="1">
        <v>5</v>
      </c>
      <c r="B529" s="120">
        <v>43172</v>
      </c>
      <c r="C529" s="2">
        <v>15</v>
      </c>
      <c r="D529" s="10">
        <v>50</v>
      </c>
      <c r="E529" s="10">
        <v>93</v>
      </c>
      <c r="H529" s="10">
        <v>29</v>
      </c>
      <c r="I529" s="10">
        <v>2</v>
      </c>
      <c r="K529" s="10">
        <v>1</v>
      </c>
      <c r="T529" s="5" t="s">
        <v>24</v>
      </c>
      <c r="U529" s="5" t="s">
        <v>138</v>
      </c>
      <c r="V529" s="34" t="s">
        <v>1124</v>
      </c>
      <c r="W529" s="3">
        <v>0.3298611111111111</v>
      </c>
      <c r="X529" s="3">
        <v>0.38680555555555557</v>
      </c>
      <c r="Y529" s="5">
        <v>1</v>
      </c>
      <c r="Z529" s="5" t="s">
        <v>29</v>
      </c>
      <c r="AA529" s="108" t="s">
        <v>55</v>
      </c>
      <c r="AB529" s="5" t="s">
        <v>1125</v>
      </c>
      <c r="AC529" s="5">
        <v>4</v>
      </c>
      <c r="AD529" s="5" t="s">
        <v>27</v>
      </c>
      <c r="AE529" s="5" t="s">
        <v>32</v>
      </c>
      <c r="AF529" s="111">
        <v>0.1</v>
      </c>
      <c r="AG529" s="3">
        <v>0.32291666666666669</v>
      </c>
      <c r="AH529" s="5" t="s">
        <v>445</v>
      </c>
      <c r="AI529" s="5" t="s">
        <v>1126</v>
      </c>
      <c r="AJ529" s="13" t="s">
        <v>1127</v>
      </c>
    </row>
    <row r="530" spans="1:37" x14ac:dyDescent="0.25">
      <c r="A530" s="1">
        <v>5</v>
      </c>
      <c r="B530" s="120">
        <v>43172</v>
      </c>
      <c r="C530" s="2">
        <v>15</v>
      </c>
      <c r="E530" s="10">
        <v>56</v>
      </c>
      <c r="G530" s="10">
        <v>3</v>
      </c>
      <c r="H530" s="10">
        <v>1</v>
      </c>
      <c r="I530" s="10">
        <v>3</v>
      </c>
      <c r="J530" s="10">
        <v>3</v>
      </c>
      <c r="T530" s="5" t="s">
        <v>24</v>
      </c>
      <c r="U530" s="5" t="s">
        <v>1128</v>
      </c>
      <c r="V530" s="34" t="s">
        <v>1129</v>
      </c>
      <c r="W530" s="3">
        <v>0.40972222222222227</v>
      </c>
      <c r="X530" s="3">
        <v>0.4201388888888889</v>
      </c>
      <c r="Y530" s="5">
        <v>1</v>
      </c>
      <c r="Z530" s="5" t="s">
        <v>29</v>
      </c>
      <c r="AA530" s="108" t="s">
        <v>55</v>
      </c>
      <c r="AB530" s="5" t="s">
        <v>246</v>
      </c>
      <c r="AC530" s="5">
        <v>3</v>
      </c>
      <c r="AD530" s="5" t="s">
        <v>27</v>
      </c>
      <c r="AE530" s="5" t="s">
        <v>28</v>
      </c>
      <c r="AF530" s="5" t="s">
        <v>28</v>
      </c>
      <c r="AG530" s="3">
        <v>0.32291666666666669</v>
      </c>
      <c r="AH530" s="5" t="s">
        <v>546</v>
      </c>
      <c r="AI530" s="5" t="s">
        <v>377</v>
      </c>
      <c r="AJ530" s="13" t="s">
        <v>1132</v>
      </c>
    </row>
    <row r="531" spans="1:37" x14ac:dyDescent="0.25">
      <c r="A531" s="1">
        <v>5</v>
      </c>
      <c r="B531" s="120">
        <v>43172</v>
      </c>
      <c r="C531" s="2">
        <v>15</v>
      </c>
      <c r="E531" s="10">
        <v>5</v>
      </c>
      <c r="G531" s="10">
        <v>54</v>
      </c>
      <c r="H531" s="27">
        <v>27</v>
      </c>
      <c r="I531" s="10">
        <v>4</v>
      </c>
      <c r="J531" s="10">
        <v>6</v>
      </c>
      <c r="K531" s="10">
        <v>17</v>
      </c>
      <c r="Q531" s="16">
        <v>1</v>
      </c>
      <c r="T531" s="5" t="s">
        <v>24</v>
      </c>
      <c r="U531" s="5" t="s">
        <v>418</v>
      </c>
      <c r="V531" s="34" t="s">
        <v>1137</v>
      </c>
      <c r="W531" s="3">
        <v>0.49652777777777773</v>
      </c>
      <c r="X531" s="3">
        <v>0.52083333333333337</v>
      </c>
      <c r="Y531" s="5">
        <v>2</v>
      </c>
      <c r="Z531" s="5" t="s">
        <v>29</v>
      </c>
      <c r="AA531" s="108" t="s">
        <v>25</v>
      </c>
      <c r="AB531" s="5" t="s">
        <v>246</v>
      </c>
      <c r="AC531" s="5">
        <v>3</v>
      </c>
      <c r="AD531" s="5" t="s">
        <v>27</v>
      </c>
      <c r="AE531" s="5" t="s">
        <v>28</v>
      </c>
      <c r="AF531" s="5" t="s">
        <v>28</v>
      </c>
      <c r="AG531" s="3">
        <v>0.32291666666666702</v>
      </c>
      <c r="AH531" s="5" t="s">
        <v>438</v>
      </c>
      <c r="AI531" s="5" t="s">
        <v>27</v>
      </c>
      <c r="AK531" s="31" t="s">
        <v>1149</v>
      </c>
    </row>
    <row r="532" spans="1:37" x14ac:dyDescent="0.25">
      <c r="A532" s="89">
        <v>5</v>
      </c>
      <c r="B532" s="122">
        <v>43172</v>
      </c>
      <c r="C532" s="90">
        <v>15</v>
      </c>
      <c r="D532" s="146">
        <v>221</v>
      </c>
      <c r="E532" s="91">
        <v>282</v>
      </c>
      <c r="F532" s="91">
        <v>103</v>
      </c>
      <c r="G532" s="123">
        <v>27</v>
      </c>
      <c r="H532" s="123">
        <v>92</v>
      </c>
      <c r="I532" s="123">
        <v>28</v>
      </c>
      <c r="J532" s="123"/>
      <c r="K532" s="123">
        <v>12</v>
      </c>
      <c r="L532" s="124"/>
      <c r="M532" s="124">
        <v>2</v>
      </c>
      <c r="N532" s="124"/>
      <c r="O532" s="124"/>
      <c r="P532" s="124"/>
      <c r="Q532" s="125">
        <v>10</v>
      </c>
      <c r="R532" s="125"/>
      <c r="T532" s="94" t="s">
        <v>63</v>
      </c>
      <c r="U532" s="94" t="s">
        <v>797</v>
      </c>
      <c r="V532" s="34" t="s">
        <v>806</v>
      </c>
      <c r="W532" s="95">
        <v>0.33194444444444443</v>
      </c>
      <c r="X532" s="95">
        <v>0.39930555555555558</v>
      </c>
      <c r="Y532" s="94">
        <v>1</v>
      </c>
      <c r="Z532" s="5" t="s">
        <v>29</v>
      </c>
      <c r="AA532" s="118">
        <v>1</v>
      </c>
      <c r="AB532" s="5" t="s">
        <v>258</v>
      </c>
      <c r="AC532" s="94">
        <v>6</v>
      </c>
      <c r="AD532" s="5" t="s">
        <v>141</v>
      </c>
      <c r="AE532" s="94" t="s">
        <v>28</v>
      </c>
      <c r="AF532" s="94" t="s">
        <v>28</v>
      </c>
      <c r="AG532" s="95">
        <v>0.32291666666666669</v>
      </c>
      <c r="AH532" s="47" t="s">
        <v>546</v>
      </c>
      <c r="AI532" s="94" t="s">
        <v>141</v>
      </c>
      <c r="AJ532" s="13" t="s">
        <v>1147</v>
      </c>
      <c r="AK532" s="26"/>
    </row>
    <row r="533" spans="1:37" x14ac:dyDescent="0.25">
      <c r="A533" s="89">
        <v>5</v>
      </c>
      <c r="B533" s="122">
        <v>43172</v>
      </c>
      <c r="C533" s="90">
        <v>15</v>
      </c>
      <c r="D533" s="10">
        <v>9</v>
      </c>
      <c r="E533" s="10">
        <v>93</v>
      </c>
      <c r="F533" s="10">
        <v>2</v>
      </c>
      <c r="G533" s="10">
        <v>52</v>
      </c>
      <c r="H533" s="10">
        <v>42</v>
      </c>
      <c r="I533" s="10">
        <v>7</v>
      </c>
      <c r="K533" s="10">
        <v>37</v>
      </c>
      <c r="T533" s="94" t="s">
        <v>63</v>
      </c>
      <c r="U533" s="94" t="s">
        <v>1139</v>
      </c>
      <c r="V533" s="47" t="s">
        <v>1140</v>
      </c>
      <c r="W533" s="95">
        <v>0.42499999999999999</v>
      </c>
      <c r="X533" s="95">
        <v>0.44444444444444442</v>
      </c>
      <c r="Y533" s="94">
        <v>1</v>
      </c>
      <c r="Z533" s="5" t="s">
        <v>29</v>
      </c>
      <c r="AA533" s="118">
        <v>1</v>
      </c>
      <c r="AB533" s="94" t="s">
        <v>246</v>
      </c>
      <c r="AC533" s="94">
        <v>5</v>
      </c>
      <c r="AD533" s="5" t="s">
        <v>141</v>
      </c>
      <c r="AE533" s="94" t="s">
        <v>28</v>
      </c>
      <c r="AF533" s="94" t="s">
        <v>28</v>
      </c>
      <c r="AG533" s="95">
        <v>0.32291666666666669</v>
      </c>
      <c r="AH533" s="94" t="s">
        <v>438</v>
      </c>
      <c r="AI533" s="94" t="s">
        <v>141</v>
      </c>
      <c r="AJ533" s="96" t="s">
        <v>1141</v>
      </c>
      <c r="AK533" s="96"/>
    </row>
    <row r="534" spans="1:37" s="75" customFormat="1" x14ac:dyDescent="0.25">
      <c r="A534" s="1">
        <v>5</v>
      </c>
      <c r="B534" s="120">
        <v>43172</v>
      </c>
      <c r="C534" s="20">
        <v>15</v>
      </c>
      <c r="D534" s="55">
        <v>10</v>
      </c>
      <c r="E534" s="55">
        <v>21</v>
      </c>
      <c r="F534" s="55"/>
      <c r="G534" s="55"/>
      <c r="H534" s="55">
        <v>4</v>
      </c>
      <c r="I534" s="55"/>
      <c r="J534" s="55"/>
      <c r="K534" s="55"/>
      <c r="L534" s="126">
        <v>4</v>
      </c>
      <c r="M534" s="126"/>
      <c r="N534" s="127"/>
      <c r="O534" s="126"/>
      <c r="P534" s="127"/>
      <c r="Q534" s="128"/>
      <c r="R534" s="127"/>
      <c r="S534" s="127"/>
      <c r="T534" s="14" t="s">
        <v>91</v>
      </c>
      <c r="U534" s="14" t="s">
        <v>499</v>
      </c>
      <c r="V534" s="25" t="s">
        <v>500</v>
      </c>
      <c r="W534" s="17" t="s">
        <v>280</v>
      </c>
      <c r="X534" s="17" t="s">
        <v>889</v>
      </c>
      <c r="Y534" s="5">
        <v>1</v>
      </c>
      <c r="Z534" s="13" t="s">
        <v>29</v>
      </c>
      <c r="AA534" s="13">
        <v>1</v>
      </c>
      <c r="AB534" s="116" t="s">
        <v>246</v>
      </c>
      <c r="AC534" s="13">
        <v>8</v>
      </c>
      <c r="AD534" s="13" t="s">
        <v>141</v>
      </c>
      <c r="AE534" s="13" t="s">
        <v>28</v>
      </c>
      <c r="AF534" s="5" t="s">
        <v>28</v>
      </c>
      <c r="AG534" s="17" t="s">
        <v>1151</v>
      </c>
      <c r="AH534" s="13" t="s">
        <v>438</v>
      </c>
      <c r="AI534" s="13" t="s">
        <v>141</v>
      </c>
      <c r="AJ534" s="33"/>
      <c r="AK534" s="13"/>
    </row>
    <row r="535" spans="1:37" s="75" customFormat="1" x14ac:dyDescent="0.25">
      <c r="A535" s="1">
        <v>5</v>
      </c>
      <c r="B535" s="120">
        <v>43172</v>
      </c>
      <c r="C535" s="20">
        <v>15</v>
      </c>
      <c r="D535" s="55">
        <v>6</v>
      </c>
      <c r="E535" s="55"/>
      <c r="F535" s="55"/>
      <c r="G535" s="55"/>
      <c r="H535" s="55">
        <v>4</v>
      </c>
      <c r="I535" s="55">
        <v>2</v>
      </c>
      <c r="J535" s="55">
        <v>8</v>
      </c>
      <c r="K535" s="55"/>
      <c r="L535" s="127"/>
      <c r="M535" s="127"/>
      <c r="N535" s="127"/>
      <c r="O535" s="126"/>
      <c r="P535" s="127"/>
      <c r="Q535" s="127">
        <v>4</v>
      </c>
      <c r="R535" s="127"/>
      <c r="S535" s="127"/>
      <c r="T535" s="14" t="s">
        <v>91</v>
      </c>
      <c r="U535" s="14" t="s">
        <v>267</v>
      </c>
      <c r="V535" s="25" t="s">
        <v>268</v>
      </c>
      <c r="W535" s="17" t="s">
        <v>743</v>
      </c>
      <c r="X535" s="17" t="s">
        <v>173</v>
      </c>
      <c r="Y535" s="5">
        <v>1</v>
      </c>
      <c r="Z535" s="13" t="s">
        <v>29</v>
      </c>
      <c r="AA535" s="13">
        <v>1</v>
      </c>
      <c r="AB535" s="116" t="s">
        <v>246</v>
      </c>
      <c r="AC535" s="13">
        <v>9</v>
      </c>
      <c r="AD535" s="13" t="s">
        <v>141</v>
      </c>
      <c r="AE535" s="13" t="s">
        <v>28</v>
      </c>
      <c r="AF535" s="5" t="s">
        <v>28</v>
      </c>
      <c r="AG535" s="17" t="s">
        <v>1151</v>
      </c>
      <c r="AH535" s="13" t="s">
        <v>438</v>
      </c>
      <c r="AI535" s="13" t="s">
        <v>141</v>
      </c>
      <c r="AJ535" s="33" t="s">
        <v>1173</v>
      </c>
      <c r="AK535" s="13"/>
    </row>
    <row r="536" spans="1:37" s="75" customFormat="1" x14ac:dyDescent="0.25">
      <c r="A536" s="1">
        <v>5</v>
      </c>
      <c r="B536" s="120">
        <v>43168</v>
      </c>
      <c r="C536" s="2">
        <v>16</v>
      </c>
      <c r="D536" s="10">
        <v>19</v>
      </c>
      <c r="E536" s="27">
        <v>8</v>
      </c>
      <c r="F536" s="10">
        <v>3</v>
      </c>
      <c r="G536" s="10">
        <v>2</v>
      </c>
      <c r="H536" s="10">
        <v>4</v>
      </c>
      <c r="I536" s="10">
        <v>2</v>
      </c>
      <c r="J536" s="10"/>
      <c r="K536" s="10"/>
      <c r="L536" s="16"/>
      <c r="M536" s="16"/>
      <c r="N536" s="16"/>
      <c r="O536" s="16">
        <v>1</v>
      </c>
      <c r="P536" s="16"/>
      <c r="Q536" s="16"/>
      <c r="R536" s="16"/>
      <c r="S536" s="16"/>
      <c r="T536" s="5" t="s">
        <v>63</v>
      </c>
      <c r="U536" s="5" t="s">
        <v>447</v>
      </c>
      <c r="V536" s="34" t="s">
        <v>456</v>
      </c>
      <c r="W536" s="3">
        <v>0.55902777777777779</v>
      </c>
      <c r="X536" s="3">
        <v>0.56597222222222221</v>
      </c>
      <c r="Y536" s="5">
        <v>1</v>
      </c>
      <c r="Z536" s="13" t="s">
        <v>29</v>
      </c>
      <c r="AA536" s="108">
        <v>1</v>
      </c>
      <c r="AB536" s="5" t="s">
        <v>145</v>
      </c>
      <c r="AC536" s="5">
        <v>4</v>
      </c>
      <c r="AD536" s="5" t="s">
        <v>27</v>
      </c>
      <c r="AE536" s="5" t="s">
        <v>28</v>
      </c>
      <c r="AF536" s="111" t="s">
        <v>28</v>
      </c>
      <c r="AG536" s="3">
        <v>0.67430555555555605</v>
      </c>
      <c r="AH536" s="5" t="s">
        <v>445</v>
      </c>
      <c r="AI536" s="5" t="s">
        <v>27</v>
      </c>
      <c r="AJ536" s="13"/>
      <c r="AK536" s="32" t="s">
        <v>1030</v>
      </c>
    </row>
    <row r="537" spans="1:37" s="75" customFormat="1" x14ac:dyDescent="0.25">
      <c r="A537" s="1">
        <v>5</v>
      </c>
      <c r="B537" s="120">
        <v>43168</v>
      </c>
      <c r="C537" s="2">
        <v>16</v>
      </c>
      <c r="D537" s="10">
        <v>4</v>
      </c>
      <c r="E537" s="27">
        <v>7</v>
      </c>
      <c r="F537" s="10">
        <v>5</v>
      </c>
      <c r="G537" s="10">
        <v>5</v>
      </c>
      <c r="H537" s="10">
        <v>1</v>
      </c>
      <c r="I537" s="10">
        <v>4</v>
      </c>
      <c r="J537" s="10"/>
      <c r="K537" s="10"/>
      <c r="L537" s="16"/>
      <c r="M537" s="16"/>
      <c r="N537" s="16"/>
      <c r="O537" s="16"/>
      <c r="P537" s="16"/>
      <c r="Q537" s="16"/>
      <c r="R537" s="16"/>
      <c r="S537" s="16"/>
      <c r="T537" s="5" t="s">
        <v>63</v>
      </c>
      <c r="U537" s="5" t="s">
        <v>158</v>
      </c>
      <c r="V537" s="34" t="s">
        <v>457</v>
      </c>
      <c r="W537" s="3">
        <v>0.57152777777777775</v>
      </c>
      <c r="X537" s="3">
        <v>0.57847222222222217</v>
      </c>
      <c r="Y537" s="108">
        <v>1</v>
      </c>
      <c r="Z537" s="13" t="s">
        <v>29</v>
      </c>
      <c r="AA537" s="5">
        <v>1</v>
      </c>
      <c r="AB537" s="5" t="s">
        <v>145</v>
      </c>
      <c r="AC537" s="5">
        <v>4</v>
      </c>
      <c r="AD537" s="5" t="s">
        <v>27</v>
      </c>
      <c r="AE537" s="5" t="s">
        <v>28</v>
      </c>
      <c r="AF537" s="111" t="s">
        <v>28</v>
      </c>
      <c r="AG537" s="3">
        <v>0.67430555555555605</v>
      </c>
      <c r="AH537" s="5" t="s">
        <v>445</v>
      </c>
      <c r="AI537" s="5" t="s">
        <v>27</v>
      </c>
      <c r="AJ537" s="13" t="s">
        <v>1109</v>
      </c>
      <c r="AK537" s="32" t="s">
        <v>1030</v>
      </c>
    </row>
    <row r="538" spans="1:37" s="75" customFormat="1" x14ac:dyDescent="0.25">
      <c r="A538" s="1">
        <v>5</v>
      </c>
      <c r="B538" s="120">
        <v>43168</v>
      </c>
      <c r="C538" s="2">
        <v>16</v>
      </c>
      <c r="D538" s="10">
        <v>29</v>
      </c>
      <c r="E538" s="10">
        <v>15</v>
      </c>
      <c r="F538" s="10"/>
      <c r="G538" s="10">
        <v>2</v>
      </c>
      <c r="H538" s="27">
        <v>6</v>
      </c>
      <c r="I538" s="10">
        <v>4</v>
      </c>
      <c r="J538" s="10"/>
      <c r="K538" s="10"/>
      <c r="L538" s="16"/>
      <c r="M538" s="16"/>
      <c r="N538" s="16"/>
      <c r="O538" s="16">
        <v>1</v>
      </c>
      <c r="P538" s="16"/>
      <c r="Q538" s="16"/>
      <c r="R538" s="16"/>
      <c r="S538" s="16"/>
      <c r="T538" s="5" t="s">
        <v>63</v>
      </c>
      <c r="U538" s="5" t="s">
        <v>160</v>
      </c>
      <c r="V538" s="34" t="s">
        <v>458</v>
      </c>
      <c r="W538" s="3">
        <v>0.59027777777777779</v>
      </c>
      <c r="X538" s="3">
        <v>0.59722222222222221</v>
      </c>
      <c r="Y538" s="108">
        <v>1</v>
      </c>
      <c r="Z538" s="13" t="s">
        <v>29</v>
      </c>
      <c r="AA538" s="108">
        <v>1</v>
      </c>
      <c r="AB538" s="5" t="s">
        <v>145</v>
      </c>
      <c r="AC538" s="5">
        <v>4</v>
      </c>
      <c r="AD538" s="5" t="s">
        <v>141</v>
      </c>
      <c r="AE538" s="5" t="s">
        <v>28</v>
      </c>
      <c r="AF538" s="5" t="s">
        <v>28</v>
      </c>
      <c r="AG538" s="3">
        <v>0.67430555555555605</v>
      </c>
      <c r="AH538" s="5" t="s">
        <v>445</v>
      </c>
      <c r="AI538" s="5" t="s">
        <v>27</v>
      </c>
      <c r="AJ538" s="13" t="s">
        <v>1110</v>
      </c>
      <c r="AK538" s="32" t="s">
        <v>1113</v>
      </c>
    </row>
    <row r="539" spans="1:37" s="75" customFormat="1" x14ac:dyDescent="0.25">
      <c r="A539" s="1">
        <v>5</v>
      </c>
      <c r="B539" s="120">
        <v>43168</v>
      </c>
      <c r="C539" s="2">
        <v>16</v>
      </c>
      <c r="D539" s="10">
        <v>4</v>
      </c>
      <c r="E539" s="27">
        <v>18</v>
      </c>
      <c r="F539" s="10"/>
      <c r="G539" s="10">
        <v>2</v>
      </c>
      <c r="H539" s="10">
        <v>3</v>
      </c>
      <c r="I539" s="10">
        <v>2</v>
      </c>
      <c r="J539" s="10"/>
      <c r="K539" s="10"/>
      <c r="L539" s="16"/>
      <c r="M539" s="16"/>
      <c r="N539" s="16"/>
      <c r="O539" s="16"/>
      <c r="P539" s="16"/>
      <c r="Q539" s="16"/>
      <c r="R539" s="16"/>
      <c r="S539" s="16"/>
      <c r="T539" s="5" t="s">
        <v>63</v>
      </c>
      <c r="U539" s="5" t="s">
        <v>161</v>
      </c>
      <c r="V539" s="34" t="s">
        <v>669</v>
      </c>
      <c r="W539" s="3">
        <v>0.62777777777777777</v>
      </c>
      <c r="X539" s="3">
        <v>0.64513888888888882</v>
      </c>
      <c r="Y539" s="108">
        <v>1</v>
      </c>
      <c r="Z539" s="13" t="s">
        <v>29</v>
      </c>
      <c r="AA539" s="108">
        <v>1</v>
      </c>
      <c r="AB539" s="5" t="s">
        <v>145</v>
      </c>
      <c r="AC539" s="5">
        <v>3</v>
      </c>
      <c r="AD539" s="5" t="s">
        <v>141</v>
      </c>
      <c r="AE539" s="5" t="s">
        <v>28</v>
      </c>
      <c r="AF539" s="111" t="s">
        <v>28</v>
      </c>
      <c r="AG539" s="3">
        <v>0.67430555555555605</v>
      </c>
      <c r="AH539" s="5" t="s">
        <v>445</v>
      </c>
      <c r="AI539" s="5" t="s">
        <v>27</v>
      </c>
      <c r="AJ539" s="13"/>
      <c r="AK539" s="32" t="s">
        <v>1112</v>
      </c>
    </row>
    <row r="540" spans="1:37" s="75" customFormat="1" x14ac:dyDescent="0.25">
      <c r="A540" s="1">
        <v>5</v>
      </c>
      <c r="B540" s="120">
        <v>43168</v>
      </c>
      <c r="C540" s="2">
        <v>16</v>
      </c>
      <c r="D540" s="10">
        <v>6</v>
      </c>
      <c r="E540" s="10"/>
      <c r="F540" s="10"/>
      <c r="G540" s="10"/>
      <c r="H540" s="10"/>
      <c r="I540" s="10">
        <v>2</v>
      </c>
      <c r="J540" s="10"/>
      <c r="K540" s="10"/>
      <c r="L540" s="16"/>
      <c r="M540" s="16"/>
      <c r="N540" s="16"/>
      <c r="O540" s="16"/>
      <c r="P540" s="16"/>
      <c r="Q540" s="16"/>
      <c r="R540" s="16"/>
      <c r="S540" s="16"/>
      <c r="T540" s="5" t="s">
        <v>24</v>
      </c>
      <c r="U540" s="5" t="s">
        <v>87</v>
      </c>
      <c r="V540" s="34" t="s">
        <v>1009</v>
      </c>
      <c r="W540" s="3">
        <v>0.55555555555555558</v>
      </c>
      <c r="X540" s="3">
        <v>0.55902777777777779</v>
      </c>
      <c r="Y540" s="5">
        <v>1</v>
      </c>
      <c r="Z540" s="13" t="s">
        <v>29</v>
      </c>
      <c r="AA540" s="108" t="s">
        <v>55</v>
      </c>
      <c r="AB540" s="5" t="s">
        <v>56</v>
      </c>
      <c r="AC540" s="5">
        <v>3</v>
      </c>
      <c r="AD540" s="5" t="s">
        <v>27</v>
      </c>
      <c r="AE540" s="5" t="s">
        <v>28</v>
      </c>
      <c r="AF540" s="5" t="s">
        <v>28</v>
      </c>
      <c r="AG540" s="3">
        <v>0.67430555555555605</v>
      </c>
      <c r="AH540" s="5" t="s">
        <v>445</v>
      </c>
      <c r="AI540" s="5" t="s">
        <v>27</v>
      </c>
      <c r="AJ540" s="13" t="s">
        <v>1010</v>
      </c>
      <c r="AK540" s="13"/>
    </row>
    <row r="541" spans="1:37" s="75" customFormat="1" x14ac:dyDescent="0.25">
      <c r="A541" s="1">
        <v>5</v>
      </c>
      <c r="B541" s="120">
        <v>43168</v>
      </c>
      <c r="C541" s="2">
        <v>16</v>
      </c>
      <c r="D541" s="21">
        <v>24</v>
      </c>
      <c r="E541" s="21">
        <v>116</v>
      </c>
      <c r="F541" s="27">
        <v>2</v>
      </c>
      <c r="G541" s="10">
        <v>2</v>
      </c>
      <c r="H541" s="21">
        <v>21</v>
      </c>
      <c r="I541" s="10">
        <v>12</v>
      </c>
      <c r="J541" s="10">
        <v>11</v>
      </c>
      <c r="K541" s="10"/>
      <c r="L541" s="16"/>
      <c r="M541" s="16"/>
      <c r="N541" s="16"/>
      <c r="O541" s="16">
        <v>1</v>
      </c>
      <c r="P541" s="16"/>
      <c r="Q541" s="16">
        <v>11</v>
      </c>
      <c r="R541" s="16"/>
      <c r="S541" s="16"/>
      <c r="T541" s="5" t="s">
        <v>24</v>
      </c>
      <c r="U541" s="5" t="s">
        <v>88</v>
      </c>
      <c r="V541" s="34" t="s">
        <v>1011</v>
      </c>
      <c r="W541" s="3">
        <v>0.58194444444444449</v>
      </c>
      <c r="X541" s="3">
        <v>0.59444444444444444</v>
      </c>
      <c r="Y541" s="5" t="s">
        <v>397</v>
      </c>
      <c r="Z541" s="5" t="s">
        <v>29</v>
      </c>
      <c r="AA541" s="5" t="s">
        <v>1012</v>
      </c>
      <c r="AB541" s="5" t="s">
        <v>56</v>
      </c>
      <c r="AC541" s="5">
        <v>2</v>
      </c>
      <c r="AD541" s="5" t="s">
        <v>27</v>
      </c>
      <c r="AE541" s="5" t="s">
        <v>31</v>
      </c>
      <c r="AF541" s="111">
        <v>0.25</v>
      </c>
      <c r="AG541" s="3">
        <v>0.67430555555555605</v>
      </c>
      <c r="AH541" s="5" t="s">
        <v>546</v>
      </c>
      <c r="AI541" s="5" t="s">
        <v>1038</v>
      </c>
      <c r="AJ541" s="13"/>
      <c r="AK541" s="31" t="s">
        <v>1114</v>
      </c>
    </row>
    <row r="542" spans="1:37" x14ac:dyDescent="0.25">
      <c r="A542" s="1">
        <v>5</v>
      </c>
      <c r="B542" s="120">
        <v>43172</v>
      </c>
      <c r="C542" s="2">
        <v>17</v>
      </c>
      <c r="D542" s="129">
        <v>260</v>
      </c>
      <c r="E542" s="129">
        <v>6</v>
      </c>
      <c r="F542" s="129"/>
      <c r="G542" s="129">
        <v>1</v>
      </c>
      <c r="H542" s="129">
        <v>1</v>
      </c>
      <c r="I542" s="129">
        <v>4</v>
      </c>
      <c r="J542" s="55"/>
      <c r="K542" s="55"/>
      <c r="L542" s="126"/>
      <c r="M542" s="126"/>
      <c r="N542" s="127"/>
      <c r="O542" s="126"/>
      <c r="P542" s="127"/>
      <c r="Q542" s="128"/>
      <c r="R542" s="127"/>
      <c r="S542" s="127"/>
      <c r="T542" s="5" t="s">
        <v>91</v>
      </c>
      <c r="U542" s="5" t="s">
        <v>265</v>
      </c>
      <c r="V542" s="34" t="s">
        <v>266</v>
      </c>
      <c r="W542" s="17" t="s">
        <v>1155</v>
      </c>
      <c r="X542" s="17" t="s">
        <v>232</v>
      </c>
      <c r="Y542" s="5">
        <v>1</v>
      </c>
      <c r="Z542" s="13" t="s">
        <v>29</v>
      </c>
      <c r="AA542" s="13">
        <v>1</v>
      </c>
      <c r="AB542" s="116" t="s">
        <v>246</v>
      </c>
      <c r="AC542" s="13">
        <v>9</v>
      </c>
      <c r="AD542" s="13" t="s">
        <v>141</v>
      </c>
      <c r="AE542" s="13" t="s">
        <v>28</v>
      </c>
      <c r="AF542" s="5" t="s">
        <v>28</v>
      </c>
      <c r="AG542" s="17" t="s">
        <v>1151</v>
      </c>
      <c r="AH542" s="13" t="s">
        <v>438</v>
      </c>
      <c r="AI542" s="13" t="s">
        <v>141</v>
      </c>
      <c r="AJ542" s="33" t="s">
        <v>1156</v>
      </c>
      <c r="AK542" s="32" t="s">
        <v>1213</v>
      </c>
    </row>
    <row r="543" spans="1:37" x14ac:dyDescent="0.25">
      <c r="A543" s="1">
        <v>5</v>
      </c>
      <c r="B543" s="120">
        <v>43168</v>
      </c>
      <c r="C543" s="2">
        <v>23</v>
      </c>
      <c r="D543" s="10">
        <v>48</v>
      </c>
      <c r="E543" s="10">
        <v>9</v>
      </c>
      <c r="G543" s="10">
        <v>2</v>
      </c>
      <c r="H543" s="10">
        <v>18</v>
      </c>
      <c r="I543" s="10">
        <v>6</v>
      </c>
      <c r="K543" s="10">
        <v>7</v>
      </c>
      <c r="N543" s="16">
        <v>3</v>
      </c>
      <c r="T543" s="5" t="s">
        <v>63</v>
      </c>
      <c r="U543" s="5" t="s">
        <v>151</v>
      </c>
      <c r="V543" s="34" t="s">
        <v>452</v>
      </c>
      <c r="W543" s="3">
        <v>0.44791666666666669</v>
      </c>
      <c r="X543" s="3">
        <v>0.4604166666666667</v>
      </c>
      <c r="Y543" s="5">
        <v>2</v>
      </c>
      <c r="Z543" s="13" t="s">
        <v>29</v>
      </c>
      <c r="AA543" s="5">
        <v>2</v>
      </c>
      <c r="AB543" s="5" t="s">
        <v>145</v>
      </c>
      <c r="AC543" s="5">
        <v>7</v>
      </c>
      <c r="AD543" s="5" t="s">
        <v>27</v>
      </c>
      <c r="AE543" s="5" t="s">
        <v>28</v>
      </c>
      <c r="AF543" s="5" t="s">
        <v>28</v>
      </c>
      <c r="AG543" s="3">
        <v>0.6743055555555556</v>
      </c>
      <c r="AH543" s="5" t="s">
        <v>445</v>
      </c>
      <c r="AI543" s="5" t="s">
        <v>27</v>
      </c>
      <c r="AJ543" s="14" t="s">
        <v>1039</v>
      </c>
    </row>
    <row r="544" spans="1:37" x14ac:dyDescent="0.25">
      <c r="A544" s="1">
        <v>5</v>
      </c>
      <c r="B544" s="120">
        <v>43168</v>
      </c>
      <c r="C544" s="2">
        <v>23</v>
      </c>
      <c r="D544" s="10">
        <v>3</v>
      </c>
      <c r="E544" s="10">
        <v>219</v>
      </c>
      <c r="G544" s="10">
        <v>2</v>
      </c>
      <c r="H544" s="10">
        <v>1</v>
      </c>
      <c r="I544" s="10">
        <v>1</v>
      </c>
      <c r="K544" s="10">
        <v>3</v>
      </c>
      <c r="N544" s="16">
        <v>1</v>
      </c>
      <c r="T544" s="5" t="s">
        <v>63</v>
      </c>
      <c r="U544" s="5" t="s">
        <v>152</v>
      </c>
      <c r="V544" s="34" t="s">
        <v>453</v>
      </c>
      <c r="W544" s="3">
        <v>0.46875</v>
      </c>
      <c r="X544" s="3">
        <v>0.48402777777777778</v>
      </c>
      <c r="Y544" s="5">
        <v>2</v>
      </c>
      <c r="Z544" s="13" t="s">
        <v>29</v>
      </c>
      <c r="AA544" s="5">
        <v>1</v>
      </c>
      <c r="AB544" s="5" t="s">
        <v>145</v>
      </c>
      <c r="AC544" s="5">
        <v>3</v>
      </c>
      <c r="AD544" s="5" t="s">
        <v>27</v>
      </c>
      <c r="AE544" s="5" t="s">
        <v>28</v>
      </c>
      <c r="AF544" s="5" t="s">
        <v>28</v>
      </c>
      <c r="AG544" s="3">
        <v>0.67430555555555605</v>
      </c>
      <c r="AH544" s="5" t="s">
        <v>445</v>
      </c>
      <c r="AI544" s="5" t="s">
        <v>27</v>
      </c>
    </row>
    <row r="545" spans="1:37" x14ac:dyDescent="0.25">
      <c r="A545" s="1">
        <v>5</v>
      </c>
      <c r="B545" s="120">
        <v>43168</v>
      </c>
      <c r="C545" s="2">
        <v>23</v>
      </c>
      <c r="D545" s="10">
        <v>49</v>
      </c>
      <c r="E545" s="10">
        <v>8</v>
      </c>
      <c r="G545" s="10">
        <v>6</v>
      </c>
      <c r="I545" s="10">
        <v>1</v>
      </c>
      <c r="K545" s="10">
        <v>4</v>
      </c>
      <c r="T545" s="5" t="s">
        <v>63</v>
      </c>
      <c r="U545" s="5" t="s">
        <v>153</v>
      </c>
      <c r="V545" s="34" t="s">
        <v>671</v>
      </c>
      <c r="W545" s="3">
        <v>0.49305555555555558</v>
      </c>
      <c r="X545" s="3">
        <v>0.50277777777777777</v>
      </c>
      <c r="Y545" s="5">
        <v>1</v>
      </c>
      <c r="Z545" s="13" t="s">
        <v>29</v>
      </c>
      <c r="AA545" s="5">
        <v>2</v>
      </c>
      <c r="AB545" s="5" t="s">
        <v>145</v>
      </c>
      <c r="AC545" s="5">
        <v>2</v>
      </c>
      <c r="AD545" s="5" t="s">
        <v>141</v>
      </c>
      <c r="AE545" s="5" t="s">
        <v>28</v>
      </c>
      <c r="AF545" s="5" t="s">
        <v>28</v>
      </c>
      <c r="AG545" s="3">
        <v>0.67430555555555605</v>
      </c>
      <c r="AH545" s="5" t="s">
        <v>445</v>
      </c>
      <c r="AI545" s="5" t="s">
        <v>27</v>
      </c>
      <c r="AJ545" s="14" t="s">
        <v>1106</v>
      </c>
    </row>
    <row r="546" spans="1:37" x14ac:dyDescent="0.25">
      <c r="A546" s="1">
        <v>5</v>
      </c>
      <c r="B546" s="120">
        <v>43168</v>
      </c>
      <c r="C546" s="2">
        <v>23</v>
      </c>
      <c r="D546" s="10">
        <v>2</v>
      </c>
      <c r="E546" s="10">
        <v>4</v>
      </c>
      <c r="F546" s="10">
        <v>1</v>
      </c>
      <c r="G546" s="10">
        <v>3</v>
      </c>
      <c r="H546" s="10">
        <v>7</v>
      </c>
      <c r="I546" s="10">
        <v>8</v>
      </c>
      <c r="Q546" s="16">
        <v>18</v>
      </c>
      <c r="T546" s="5" t="s">
        <v>63</v>
      </c>
      <c r="U546" s="5" t="s">
        <v>155</v>
      </c>
      <c r="V546" s="34" t="s">
        <v>941</v>
      </c>
      <c r="W546" s="3">
        <v>0.52777777777777779</v>
      </c>
      <c r="X546" s="3">
        <v>0.53472222222222221</v>
      </c>
      <c r="Y546" s="5">
        <v>1</v>
      </c>
      <c r="Z546" s="13" t="s">
        <v>29</v>
      </c>
      <c r="AA546" s="108">
        <v>1</v>
      </c>
      <c r="AB546" s="5" t="s">
        <v>145</v>
      </c>
      <c r="AC546" s="5">
        <v>3</v>
      </c>
      <c r="AD546" s="5" t="s">
        <v>141</v>
      </c>
      <c r="AE546" s="5" t="s">
        <v>28</v>
      </c>
      <c r="AF546" s="5" t="s">
        <v>28</v>
      </c>
      <c r="AG546" s="3">
        <v>0.67430555555555605</v>
      </c>
      <c r="AH546" s="5" t="s">
        <v>445</v>
      </c>
      <c r="AI546" s="5" t="s">
        <v>27</v>
      </c>
      <c r="AJ546" s="13" t="s">
        <v>1107</v>
      </c>
    </row>
    <row r="547" spans="1:37" x14ac:dyDescent="0.25">
      <c r="A547" s="1">
        <v>5</v>
      </c>
      <c r="B547" s="120">
        <v>43168</v>
      </c>
      <c r="C547" s="2">
        <v>24</v>
      </c>
      <c r="D547" s="10">
        <v>3</v>
      </c>
      <c r="E547" s="10">
        <v>18</v>
      </c>
      <c r="G547" s="10">
        <v>3</v>
      </c>
      <c r="H547" s="10">
        <v>18</v>
      </c>
      <c r="I547" s="10">
        <v>19</v>
      </c>
      <c r="Q547" s="16">
        <v>3</v>
      </c>
      <c r="T547" s="5" t="s">
        <v>63</v>
      </c>
      <c r="U547" s="5" t="s">
        <v>149</v>
      </c>
      <c r="V547" s="34" t="s">
        <v>451</v>
      </c>
      <c r="W547" s="3">
        <v>0.40833333333333338</v>
      </c>
      <c r="X547" s="3">
        <v>0.4201388888888889</v>
      </c>
      <c r="Y547" s="5">
        <v>2</v>
      </c>
      <c r="Z547" s="13" t="s">
        <v>29</v>
      </c>
      <c r="AA547" s="108" t="s">
        <v>55</v>
      </c>
      <c r="AB547" s="5" t="s">
        <v>145</v>
      </c>
      <c r="AC547" s="5">
        <v>5</v>
      </c>
      <c r="AD547" s="5" t="s">
        <v>27</v>
      </c>
      <c r="AE547" s="5" t="s">
        <v>28</v>
      </c>
      <c r="AF547" s="5" t="s">
        <v>28</v>
      </c>
      <c r="AG547" s="3">
        <v>0.6743055555555556</v>
      </c>
      <c r="AH547" s="5" t="s">
        <v>445</v>
      </c>
      <c r="AI547" s="5" t="s">
        <v>27</v>
      </c>
    </row>
    <row r="548" spans="1:37" x14ac:dyDescent="0.25">
      <c r="A548" s="1">
        <v>5</v>
      </c>
      <c r="B548" s="120">
        <v>43168</v>
      </c>
      <c r="C548" s="2">
        <v>24</v>
      </c>
      <c r="D548" s="10">
        <v>2</v>
      </c>
      <c r="E548" s="10">
        <v>1</v>
      </c>
      <c r="G548" s="10">
        <v>4</v>
      </c>
      <c r="I548" s="10">
        <v>2</v>
      </c>
      <c r="J548" s="10">
        <v>27</v>
      </c>
      <c r="Q548" s="16">
        <v>9</v>
      </c>
      <c r="T548" s="5" t="s">
        <v>63</v>
      </c>
      <c r="U548" s="5" t="s">
        <v>151</v>
      </c>
      <c r="V548" s="34" t="s">
        <v>452</v>
      </c>
      <c r="W548" s="3">
        <v>0.4375</v>
      </c>
      <c r="X548" s="3">
        <v>0.44791666666666669</v>
      </c>
      <c r="Y548" s="5">
        <v>2</v>
      </c>
      <c r="Z548" s="13" t="s">
        <v>29</v>
      </c>
      <c r="AA548" s="5">
        <v>2</v>
      </c>
      <c r="AB548" s="5" t="s">
        <v>145</v>
      </c>
      <c r="AC548" s="5">
        <v>7</v>
      </c>
      <c r="AD548" s="5" t="s">
        <v>27</v>
      </c>
      <c r="AE548" s="5" t="s">
        <v>28</v>
      </c>
      <c r="AF548" s="5" t="s">
        <v>28</v>
      </c>
      <c r="AG548" s="3">
        <v>0.6743055555555556</v>
      </c>
      <c r="AH548" s="5" t="s">
        <v>445</v>
      </c>
      <c r="AI548" s="5" t="s">
        <v>27</v>
      </c>
      <c r="AJ548" s="14"/>
    </row>
    <row r="549" spans="1:37" x14ac:dyDescent="0.25">
      <c r="A549" s="1">
        <v>5</v>
      </c>
      <c r="B549" s="120">
        <v>43181</v>
      </c>
      <c r="C549" s="2">
        <v>22</v>
      </c>
      <c r="D549" s="10">
        <v>1</v>
      </c>
      <c r="H549" s="10">
        <v>6</v>
      </c>
      <c r="I549" s="10">
        <v>38</v>
      </c>
      <c r="J549" s="10">
        <v>16</v>
      </c>
      <c r="T549" s="5" t="s">
        <v>24</v>
      </c>
      <c r="U549" s="5" t="s">
        <v>519</v>
      </c>
      <c r="V549" s="34" t="s">
        <v>1174</v>
      </c>
      <c r="W549" s="3">
        <v>0.41319444444444442</v>
      </c>
      <c r="X549" s="3">
        <v>0.42777777777777781</v>
      </c>
      <c r="Y549" s="5" t="s">
        <v>466</v>
      </c>
      <c r="Z549" s="13" t="s">
        <v>29</v>
      </c>
      <c r="AA549" s="108" t="s">
        <v>25</v>
      </c>
      <c r="AB549" s="5" t="s">
        <v>148</v>
      </c>
      <c r="AC549" s="5">
        <v>8</v>
      </c>
      <c r="AD549" s="5" t="s">
        <v>27</v>
      </c>
      <c r="AE549" s="5" t="s">
        <v>28</v>
      </c>
      <c r="AF549" s="5" t="s">
        <v>28</v>
      </c>
      <c r="AG549" s="3">
        <v>0.56041666666666701</v>
      </c>
      <c r="AH549" s="5" t="s">
        <v>445</v>
      </c>
      <c r="AI549" s="5" t="s">
        <v>1175</v>
      </c>
    </row>
    <row r="550" spans="1:37" x14ac:dyDescent="0.25">
      <c r="A550" s="1">
        <v>5</v>
      </c>
      <c r="B550" s="120">
        <v>43181</v>
      </c>
      <c r="C550" s="2">
        <v>22</v>
      </c>
      <c r="D550" s="10">
        <v>4</v>
      </c>
      <c r="E550" s="10">
        <v>6</v>
      </c>
      <c r="F550" s="10">
        <v>25</v>
      </c>
      <c r="H550" s="10">
        <v>50</v>
      </c>
      <c r="I550" s="10">
        <v>50</v>
      </c>
      <c r="J550" s="10">
        <v>8</v>
      </c>
      <c r="Q550" s="16">
        <v>1</v>
      </c>
      <c r="T550" s="5" t="s">
        <v>24</v>
      </c>
      <c r="U550" s="5" t="s">
        <v>180</v>
      </c>
      <c r="V550" s="34" t="s">
        <v>1176</v>
      </c>
      <c r="W550" s="3">
        <v>0.44444444444444442</v>
      </c>
      <c r="X550" s="3">
        <v>0.47847222222222219</v>
      </c>
      <c r="Y550" s="5" t="s">
        <v>527</v>
      </c>
      <c r="Z550" s="5" t="s">
        <v>29</v>
      </c>
      <c r="AA550" s="5">
        <v>2</v>
      </c>
      <c r="AB550" s="5" t="s">
        <v>145</v>
      </c>
      <c r="AC550" s="5">
        <v>8</v>
      </c>
      <c r="AD550" s="5" t="s">
        <v>27</v>
      </c>
      <c r="AE550" s="5" t="s">
        <v>28</v>
      </c>
      <c r="AF550" s="5" t="s">
        <v>28</v>
      </c>
      <c r="AG550" s="3">
        <v>0.56041666666666701</v>
      </c>
      <c r="AH550" s="5" t="s">
        <v>445</v>
      </c>
      <c r="AI550" s="5" t="s">
        <v>1175</v>
      </c>
    </row>
    <row r="551" spans="1:37" x14ac:dyDescent="0.25">
      <c r="A551" s="1">
        <v>5</v>
      </c>
      <c r="B551" s="120">
        <v>43181</v>
      </c>
      <c r="C551" s="2">
        <v>22</v>
      </c>
      <c r="D551" s="10">
        <v>2</v>
      </c>
      <c r="E551" s="27">
        <v>15</v>
      </c>
      <c r="F551" s="27">
        <v>33</v>
      </c>
      <c r="H551" s="27">
        <v>58</v>
      </c>
      <c r="I551" s="27">
        <v>30</v>
      </c>
      <c r="K551" s="10">
        <v>3</v>
      </c>
      <c r="T551" s="5" t="s">
        <v>24</v>
      </c>
      <c r="U551" s="5" t="s">
        <v>181</v>
      </c>
      <c r="V551" s="34" t="s">
        <v>1177</v>
      </c>
      <c r="W551" s="3">
        <v>0.49305555555555558</v>
      </c>
      <c r="X551" s="3">
        <v>0.52083333333333337</v>
      </c>
      <c r="Y551" s="5" t="s">
        <v>780</v>
      </c>
      <c r="Z551" s="5" t="s">
        <v>29</v>
      </c>
      <c r="AA551" s="5" t="s">
        <v>780</v>
      </c>
      <c r="AB551" s="5" t="s">
        <v>145</v>
      </c>
      <c r="AC551" s="5">
        <v>8</v>
      </c>
      <c r="AD551" s="5" t="s">
        <v>27</v>
      </c>
      <c r="AE551" s="5" t="s">
        <v>28</v>
      </c>
      <c r="AF551" s="5" t="s">
        <v>28</v>
      </c>
      <c r="AG551" s="3">
        <v>0.56041666666666701</v>
      </c>
      <c r="AH551" s="5" t="s">
        <v>546</v>
      </c>
      <c r="AI551" s="5" t="s">
        <v>1178</v>
      </c>
      <c r="AK551" s="31" t="s">
        <v>1179</v>
      </c>
    </row>
    <row r="552" spans="1:37" x14ac:dyDescent="0.25">
      <c r="A552" s="1">
        <v>5</v>
      </c>
      <c r="B552" s="120">
        <v>43181</v>
      </c>
      <c r="C552" s="2">
        <v>20</v>
      </c>
      <c r="D552" s="27">
        <v>44</v>
      </c>
      <c r="E552" s="10">
        <v>7</v>
      </c>
      <c r="G552" s="10">
        <v>3</v>
      </c>
      <c r="H552" s="27">
        <v>10</v>
      </c>
      <c r="I552" s="10">
        <v>7</v>
      </c>
      <c r="K552" s="27">
        <v>4</v>
      </c>
      <c r="T552" s="5" t="s">
        <v>24</v>
      </c>
      <c r="U552" s="5" t="s">
        <v>183</v>
      </c>
      <c r="V552" s="34" t="s">
        <v>1180</v>
      </c>
      <c r="W552" s="3">
        <v>0.54166666666666663</v>
      </c>
      <c r="X552" s="3">
        <v>0.56736111111111109</v>
      </c>
      <c r="Y552" s="5" t="s">
        <v>421</v>
      </c>
      <c r="Z552" s="5" t="s">
        <v>29</v>
      </c>
      <c r="AA552" s="108" t="s">
        <v>245</v>
      </c>
      <c r="AB552" s="5" t="s">
        <v>145</v>
      </c>
      <c r="AC552" s="5">
        <v>7</v>
      </c>
      <c r="AD552" s="5" t="s">
        <v>27</v>
      </c>
      <c r="AE552" s="5" t="s">
        <v>31</v>
      </c>
      <c r="AF552" s="111">
        <v>0.4</v>
      </c>
      <c r="AG552" s="3">
        <v>0.56041666666666701</v>
      </c>
      <c r="AH552" s="5" t="s">
        <v>546</v>
      </c>
      <c r="AI552" s="5" t="s">
        <v>1181</v>
      </c>
      <c r="AK552" s="32" t="s">
        <v>1183</v>
      </c>
    </row>
    <row r="553" spans="1:37" x14ac:dyDescent="0.25">
      <c r="A553" s="1">
        <v>5</v>
      </c>
      <c r="B553" s="120">
        <v>43181</v>
      </c>
      <c r="C553" s="2">
        <v>20</v>
      </c>
      <c r="D553" s="10">
        <v>14</v>
      </c>
      <c r="E553" s="10">
        <v>7</v>
      </c>
      <c r="G553" s="10">
        <v>10</v>
      </c>
      <c r="H553" s="10">
        <v>10</v>
      </c>
      <c r="I553" s="10">
        <v>4</v>
      </c>
      <c r="J553" s="10">
        <v>1</v>
      </c>
      <c r="K553" s="10">
        <v>2</v>
      </c>
      <c r="Q553" s="16">
        <v>1</v>
      </c>
      <c r="T553" s="5" t="s">
        <v>24</v>
      </c>
      <c r="U553" s="5" t="s">
        <v>185</v>
      </c>
      <c r="V553" s="34" t="s">
        <v>1182</v>
      </c>
      <c r="W553" s="3">
        <v>0.59513888888888888</v>
      </c>
      <c r="X553" s="3">
        <v>0.61041666666666672</v>
      </c>
      <c r="Y553" s="5">
        <v>3</v>
      </c>
      <c r="Z553" s="5" t="s">
        <v>29</v>
      </c>
      <c r="AA553" s="108" t="s">
        <v>245</v>
      </c>
      <c r="AB553" s="5" t="s">
        <v>145</v>
      </c>
      <c r="AC553" s="5">
        <v>7</v>
      </c>
      <c r="AD553" s="5" t="s">
        <v>27</v>
      </c>
      <c r="AE553" s="5" t="s">
        <v>31</v>
      </c>
      <c r="AF553" s="111">
        <v>0.1</v>
      </c>
      <c r="AG553" s="3">
        <v>0.56041666666666701</v>
      </c>
      <c r="AH553" s="5" t="s">
        <v>546</v>
      </c>
      <c r="AI553" s="5" t="s">
        <v>1081</v>
      </c>
    </row>
    <row r="554" spans="1:37" x14ac:dyDescent="0.25">
      <c r="A554" s="1">
        <v>5</v>
      </c>
      <c r="B554" s="120">
        <v>43181</v>
      </c>
      <c r="C554" s="2">
        <v>20</v>
      </c>
      <c r="D554" s="10">
        <v>57</v>
      </c>
      <c r="E554" s="10">
        <v>12</v>
      </c>
      <c r="F554" s="10">
        <v>3</v>
      </c>
      <c r="G554" s="10">
        <v>24</v>
      </c>
      <c r="H554" s="10">
        <v>4</v>
      </c>
      <c r="I554" s="10">
        <v>5</v>
      </c>
      <c r="K554" s="10">
        <v>8</v>
      </c>
      <c r="L554" s="16">
        <v>3</v>
      </c>
      <c r="N554" s="16">
        <v>4</v>
      </c>
      <c r="Q554" s="16">
        <v>3</v>
      </c>
      <c r="T554" s="5" t="s">
        <v>24</v>
      </c>
      <c r="U554" s="5" t="s">
        <v>186</v>
      </c>
      <c r="V554" s="34" t="s">
        <v>976</v>
      </c>
      <c r="W554" s="3">
        <v>0.64236111111111105</v>
      </c>
      <c r="X554" s="3">
        <v>0.6645833333333333</v>
      </c>
      <c r="Y554" s="5" t="s">
        <v>527</v>
      </c>
      <c r="Z554" s="5" t="s">
        <v>29</v>
      </c>
      <c r="AA554" s="108" t="s">
        <v>245</v>
      </c>
      <c r="AB554" s="5" t="s">
        <v>145</v>
      </c>
      <c r="AC554" s="5">
        <v>8</v>
      </c>
      <c r="AD554" s="5" t="s">
        <v>27</v>
      </c>
      <c r="AE554" s="5" t="s">
        <v>28</v>
      </c>
      <c r="AF554" s="5" t="s">
        <v>28</v>
      </c>
      <c r="AG554" s="3">
        <v>0.56041666666666701</v>
      </c>
      <c r="AH554" s="5" t="s">
        <v>546</v>
      </c>
      <c r="AI554" s="5" t="s">
        <v>27</v>
      </c>
    </row>
    <row r="555" spans="1:37" x14ac:dyDescent="0.25">
      <c r="A555" s="1">
        <v>5</v>
      </c>
      <c r="B555" s="120">
        <v>43181</v>
      </c>
      <c r="C555" s="2">
        <v>20</v>
      </c>
      <c r="D555" s="10">
        <v>48</v>
      </c>
      <c r="E555" s="10">
        <v>38</v>
      </c>
      <c r="G555" s="10">
        <v>34</v>
      </c>
      <c r="H555" s="10">
        <v>2</v>
      </c>
      <c r="K555" s="10">
        <v>17</v>
      </c>
      <c r="N555" s="16">
        <v>5</v>
      </c>
      <c r="T555" s="5" t="s">
        <v>24</v>
      </c>
      <c r="U555" s="5" t="s">
        <v>187</v>
      </c>
      <c r="V555" s="34" t="s">
        <v>1184</v>
      </c>
      <c r="W555" s="3">
        <v>0.68125000000000002</v>
      </c>
      <c r="X555" s="3">
        <v>0.71111111111111114</v>
      </c>
      <c r="Y555" s="5">
        <v>2</v>
      </c>
      <c r="Z555" s="5" t="s">
        <v>29</v>
      </c>
      <c r="AA555" s="5">
        <v>3</v>
      </c>
      <c r="AB555" s="5" t="s">
        <v>145</v>
      </c>
      <c r="AC555" s="5">
        <v>8</v>
      </c>
      <c r="AD555" s="5" t="s">
        <v>27</v>
      </c>
      <c r="AE555" s="5" t="s">
        <v>28</v>
      </c>
      <c r="AF555" s="5" t="s">
        <v>28</v>
      </c>
      <c r="AG555" s="3">
        <v>0.56041666666666701</v>
      </c>
      <c r="AH555" s="5" t="s">
        <v>438</v>
      </c>
      <c r="AI555" s="5" t="s">
        <v>1185</v>
      </c>
    </row>
    <row r="556" spans="1:37" x14ac:dyDescent="0.25">
      <c r="A556" s="1">
        <v>5</v>
      </c>
      <c r="B556" s="120">
        <v>43181</v>
      </c>
      <c r="C556" s="2">
        <v>20</v>
      </c>
      <c r="D556" s="10">
        <v>2</v>
      </c>
      <c r="G556" s="10">
        <v>11</v>
      </c>
      <c r="K556" s="10">
        <v>4</v>
      </c>
      <c r="N556" s="16">
        <v>5</v>
      </c>
      <c r="T556" s="5" t="s">
        <v>24</v>
      </c>
      <c r="U556" s="5" t="s">
        <v>188</v>
      </c>
      <c r="V556" s="34" t="s">
        <v>1186</v>
      </c>
      <c r="W556" s="3">
        <v>0.72083333333333333</v>
      </c>
      <c r="X556" s="3">
        <v>0.73263888888888884</v>
      </c>
      <c r="Y556" s="5">
        <v>1</v>
      </c>
      <c r="Z556" s="5" t="s">
        <v>29</v>
      </c>
      <c r="AA556" s="108" t="s">
        <v>25</v>
      </c>
      <c r="AB556" s="5" t="s">
        <v>145</v>
      </c>
      <c r="AC556" s="5">
        <v>8</v>
      </c>
      <c r="AD556" s="5" t="s">
        <v>27</v>
      </c>
      <c r="AE556" s="5" t="s">
        <v>28</v>
      </c>
      <c r="AF556" s="5" t="s">
        <v>28</v>
      </c>
      <c r="AG556" s="3">
        <v>0.56041666666666701</v>
      </c>
      <c r="AH556" s="5" t="s">
        <v>438</v>
      </c>
      <c r="AI556" s="5" t="s">
        <v>27</v>
      </c>
    </row>
    <row r="557" spans="1:37" x14ac:dyDescent="0.25">
      <c r="A557" s="1">
        <v>5</v>
      </c>
      <c r="B557" s="120">
        <v>43181</v>
      </c>
      <c r="C557" s="2">
        <v>20</v>
      </c>
      <c r="E557" s="10">
        <v>9</v>
      </c>
      <c r="G557" s="10">
        <v>8</v>
      </c>
      <c r="I557" s="10">
        <v>1</v>
      </c>
      <c r="K557" s="10">
        <v>5</v>
      </c>
      <c r="N557" s="16">
        <v>7</v>
      </c>
      <c r="T557" s="5" t="s">
        <v>24</v>
      </c>
      <c r="U557" s="5" t="s">
        <v>189</v>
      </c>
      <c r="V557" s="34" t="s">
        <v>1187</v>
      </c>
      <c r="W557" s="3">
        <v>0.74375000000000002</v>
      </c>
      <c r="X557" s="3">
        <v>0.75624999999999998</v>
      </c>
      <c r="Y557" s="5">
        <v>2</v>
      </c>
      <c r="Z557" s="5" t="s">
        <v>29</v>
      </c>
      <c r="AA557" s="5">
        <v>2</v>
      </c>
      <c r="AB557" s="5" t="s">
        <v>145</v>
      </c>
      <c r="AC557" s="5">
        <v>8</v>
      </c>
      <c r="AD557" s="5" t="s">
        <v>32</v>
      </c>
      <c r="AE557" s="5" t="s">
        <v>28</v>
      </c>
      <c r="AF557" s="5" t="s">
        <v>28</v>
      </c>
      <c r="AG557" s="3">
        <v>0.56041666666666701</v>
      </c>
      <c r="AH557" s="5" t="s">
        <v>438</v>
      </c>
      <c r="AI557" s="5" t="s">
        <v>1189</v>
      </c>
      <c r="AJ557" s="13" t="s">
        <v>1188</v>
      </c>
    </row>
    <row r="558" spans="1:37" x14ac:dyDescent="0.25">
      <c r="A558" s="1">
        <v>5</v>
      </c>
      <c r="B558" s="120">
        <v>43181</v>
      </c>
      <c r="C558" s="2">
        <v>20</v>
      </c>
      <c r="T558" s="5" t="s">
        <v>24</v>
      </c>
      <c r="U558" s="5" t="s">
        <v>191</v>
      </c>
      <c r="V558" s="34" t="s">
        <v>680</v>
      </c>
      <c r="W558" s="3">
        <v>0.76041666666666663</v>
      </c>
      <c r="X558" s="3">
        <v>0.76250000000000007</v>
      </c>
      <c r="Y558" s="5">
        <v>1</v>
      </c>
      <c r="Z558" s="5" t="s">
        <v>29</v>
      </c>
      <c r="AA558" s="5">
        <v>2</v>
      </c>
      <c r="AB558" s="5" t="s">
        <v>145</v>
      </c>
      <c r="AC558" s="5">
        <v>8</v>
      </c>
      <c r="AD558" s="5" t="s">
        <v>32</v>
      </c>
      <c r="AE558" s="5" t="s">
        <v>28</v>
      </c>
      <c r="AF558" s="5" t="s">
        <v>28</v>
      </c>
      <c r="AG558" s="3">
        <v>0.56041666666666701</v>
      </c>
      <c r="AH558" s="5" t="s">
        <v>438</v>
      </c>
      <c r="AI558" s="5" t="s">
        <v>757</v>
      </c>
      <c r="AJ558" s="13" t="s">
        <v>1190</v>
      </c>
    </row>
    <row r="559" spans="1:37" x14ac:dyDescent="0.25">
      <c r="A559" s="1">
        <v>5</v>
      </c>
      <c r="B559" s="120">
        <v>43181</v>
      </c>
      <c r="C559" s="2">
        <v>22</v>
      </c>
      <c r="D559" s="27">
        <v>2</v>
      </c>
      <c r="E559" s="27">
        <v>6</v>
      </c>
      <c r="F559" s="27">
        <v>20</v>
      </c>
      <c r="H559" s="27">
        <v>30</v>
      </c>
      <c r="I559" s="27">
        <v>2</v>
      </c>
      <c r="T559" s="5" t="s">
        <v>24</v>
      </c>
      <c r="U559" s="5" t="s">
        <v>193</v>
      </c>
      <c r="V559" s="34" t="s">
        <v>536</v>
      </c>
      <c r="W559" s="3">
        <v>0.77500000000000002</v>
      </c>
      <c r="X559" s="3">
        <v>0.78888888888888886</v>
      </c>
      <c r="Y559" s="5">
        <v>2</v>
      </c>
      <c r="Z559" s="5" t="s">
        <v>29</v>
      </c>
      <c r="AA559" s="5">
        <v>2</v>
      </c>
      <c r="AB559" s="5" t="s">
        <v>145</v>
      </c>
      <c r="AC559" s="5">
        <v>8</v>
      </c>
      <c r="AD559" s="5" t="s">
        <v>537</v>
      </c>
      <c r="AE559" s="5" t="s">
        <v>28</v>
      </c>
      <c r="AF559" s="5" t="s">
        <v>28</v>
      </c>
      <c r="AG559" s="3">
        <v>0.56041666666666701</v>
      </c>
      <c r="AH559" s="5" t="s">
        <v>1026</v>
      </c>
      <c r="AI559" s="5" t="s">
        <v>1191</v>
      </c>
      <c r="AK559" s="31" t="s">
        <v>1192</v>
      </c>
    </row>
    <row r="560" spans="1:37" x14ac:dyDescent="0.25">
      <c r="A560" s="1">
        <v>5</v>
      </c>
      <c r="B560" s="120">
        <v>43181</v>
      </c>
      <c r="C560" s="2">
        <v>21</v>
      </c>
      <c r="D560" s="10">
        <v>9</v>
      </c>
      <c r="E560" s="10">
        <v>4</v>
      </c>
      <c r="G560" s="10">
        <v>2</v>
      </c>
      <c r="H560" s="10">
        <v>32</v>
      </c>
      <c r="I560" s="10">
        <v>12</v>
      </c>
      <c r="K560" s="10">
        <v>2</v>
      </c>
      <c r="L560" s="10"/>
      <c r="M560" s="10"/>
      <c r="N560" s="10"/>
      <c r="O560" s="10"/>
      <c r="P560" s="10"/>
      <c r="Q560" s="10"/>
      <c r="R560" s="10"/>
      <c r="S560" s="10"/>
      <c r="T560" s="5" t="s">
        <v>63</v>
      </c>
      <c r="U560" s="5" t="s">
        <v>540</v>
      </c>
      <c r="V560" s="34" t="s">
        <v>212</v>
      </c>
      <c r="W560" s="3">
        <v>0.38750000000000001</v>
      </c>
      <c r="X560" s="3">
        <v>0.40277777777777773</v>
      </c>
      <c r="Y560" s="5">
        <v>2</v>
      </c>
      <c r="Z560" s="5" t="s">
        <v>29</v>
      </c>
      <c r="AA560" s="5">
        <v>2</v>
      </c>
      <c r="AB560" s="5" t="s">
        <v>148</v>
      </c>
      <c r="AC560" s="5">
        <v>8</v>
      </c>
      <c r="AD560" s="5" t="s">
        <v>27</v>
      </c>
      <c r="AE560" s="5" t="s">
        <v>28</v>
      </c>
      <c r="AF560" s="5" t="s">
        <v>28</v>
      </c>
      <c r="AG560" s="3">
        <v>0.56041666666666667</v>
      </c>
      <c r="AH560" s="5" t="s">
        <v>445</v>
      </c>
      <c r="AI560" s="5" t="s">
        <v>27</v>
      </c>
      <c r="AJ560" s="13" t="s">
        <v>1193</v>
      </c>
    </row>
    <row r="561" spans="1:36" x14ac:dyDescent="0.25">
      <c r="A561" s="1">
        <v>5</v>
      </c>
      <c r="B561" s="120">
        <v>43181</v>
      </c>
      <c r="C561" s="2">
        <v>21</v>
      </c>
      <c r="D561" s="10">
        <v>12</v>
      </c>
      <c r="E561" s="10">
        <v>5</v>
      </c>
      <c r="F561" s="10">
        <v>9</v>
      </c>
      <c r="G561" s="10">
        <v>5</v>
      </c>
      <c r="H561" s="10">
        <v>63</v>
      </c>
      <c r="I561" s="10">
        <v>14</v>
      </c>
      <c r="K561" s="10">
        <v>7</v>
      </c>
      <c r="L561" s="10">
        <v>1</v>
      </c>
      <c r="M561" s="10"/>
      <c r="N561" s="10">
        <v>2</v>
      </c>
      <c r="O561" s="10">
        <v>2</v>
      </c>
      <c r="P561" s="10"/>
      <c r="Q561" s="10"/>
      <c r="R561" s="10"/>
      <c r="S561" s="10"/>
      <c r="T561" s="5" t="s">
        <v>63</v>
      </c>
      <c r="U561" s="5" t="s">
        <v>541</v>
      </c>
      <c r="V561" s="34" t="s">
        <v>720</v>
      </c>
      <c r="W561" s="3">
        <v>0.41666666666666669</v>
      </c>
      <c r="X561" s="3">
        <v>0.4548611111111111</v>
      </c>
      <c r="Y561" s="5">
        <v>2</v>
      </c>
      <c r="Z561" s="5" t="s">
        <v>29</v>
      </c>
      <c r="AA561" s="5">
        <v>2</v>
      </c>
      <c r="AB561" s="5" t="s">
        <v>145</v>
      </c>
      <c r="AC561" s="5">
        <v>8</v>
      </c>
      <c r="AD561" s="5" t="s">
        <v>27</v>
      </c>
      <c r="AE561" s="5" t="s">
        <v>28</v>
      </c>
      <c r="AF561" s="5" t="s">
        <v>28</v>
      </c>
      <c r="AG561" s="3">
        <v>0.56041666666666667</v>
      </c>
      <c r="AH561" s="5" t="s">
        <v>445</v>
      </c>
      <c r="AI561" s="5" t="s">
        <v>27</v>
      </c>
      <c r="AJ561" s="13" t="s">
        <v>1194</v>
      </c>
    </row>
    <row r="562" spans="1:36" x14ac:dyDescent="0.25">
      <c r="A562" s="1">
        <v>5</v>
      </c>
      <c r="B562" s="120">
        <v>43181</v>
      </c>
      <c r="C562" s="2">
        <v>21</v>
      </c>
      <c r="D562" s="10">
        <v>2</v>
      </c>
      <c r="E562" s="10">
        <v>12</v>
      </c>
      <c r="F562" s="10">
        <v>8</v>
      </c>
      <c r="G562" s="10">
        <v>1</v>
      </c>
      <c r="H562" s="10">
        <v>32</v>
      </c>
      <c r="I562" s="10">
        <v>55</v>
      </c>
      <c r="L562" s="10"/>
      <c r="M562" s="10"/>
      <c r="N562" s="10"/>
      <c r="O562" s="10"/>
      <c r="P562" s="10"/>
      <c r="Q562" s="10">
        <v>15</v>
      </c>
      <c r="R562" s="10"/>
      <c r="S562" s="10"/>
      <c r="T562" s="5" t="s">
        <v>63</v>
      </c>
      <c r="U562" s="5" t="s">
        <v>543</v>
      </c>
      <c r="V562" s="34" t="s">
        <v>721</v>
      </c>
      <c r="W562" s="3">
        <v>0.47916666666666669</v>
      </c>
      <c r="X562" s="3">
        <v>0.5</v>
      </c>
      <c r="Y562" s="5">
        <v>2</v>
      </c>
      <c r="Z562" s="5" t="s">
        <v>29</v>
      </c>
      <c r="AA562" s="5">
        <v>3</v>
      </c>
      <c r="AB562" s="5" t="s">
        <v>148</v>
      </c>
      <c r="AC562" s="5">
        <v>8</v>
      </c>
      <c r="AD562" s="5" t="s">
        <v>27</v>
      </c>
      <c r="AE562" s="5" t="s">
        <v>28</v>
      </c>
      <c r="AF562" s="5" t="s">
        <v>28</v>
      </c>
      <c r="AG562" s="3">
        <v>0.56041666666666701</v>
      </c>
      <c r="AH562" s="5" t="s">
        <v>445</v>
      </c>
      <c r="AI562" s="5" t="s">
        <v>27</v>
      </c>
      <c r="AJ562" s="13" t="s">
        <v>1195</v>
      </c>
    </row>
    <row r="563" spans="1:36" x14ac:dyDescent="0.25">
      <c r="A563" s="1">
        <v>5</v>
      </c>
      <c r="B563" s="120">
        <v>43181</v>
      </c>
      <c r="C563" s="2">
        <v>19</v>
      </c>
      <c r="D563" s="10">
        <v>1</v>
      </c>
      <c r="E563" s="10">
        <v>54</v>
      </c>
      <c r="F563" s="10">
        <v>7</v>
      </c>
      <c r="G563" s="10">
        <v>5</v>
      </c>
      <c r="H563" s="10">
        <v>17</v>
      </c>
      <c r="I563" s="10">
        <v>6</v>
      </c>
      <c r="K563" s="10">
        <v>6</v>
      </c>
      <c r="L563" s="10"/>
      <c r="M563" s="10"/>
      <c r="N563" s="10"/>
      <c r="O563" s="10">
        <v>1</v>
      </c>
      <c r="P563" s="10"/>
      <c r="Q563" s="10"/>
      <c r="R563" s="10"/>
      <c r="S563" s="10"/>
      <c r="T563" s="5" t="s">
        <v>63</v>
      </c>
      <c r="U563" s="5" t="s">
        <v>543</v>
      </c>
      <c r="V563" s="34" t="s">
        <v>715</v>
      </c>
      <c r="W563" s="3">
        <v>0.50208333333333333</v>
      </c>
      <c r="X563" s="3">
        <v>0.51736111111111105</v>
      </c>
      <c r="Y563" s="5">
        <v>2</v>
      </c>
      <c r="Z563" s="5" t="s">
        <v>29</v>
      </c>
      <c r="AA563" s="5">
        <v>3</v>
      </c>
      <c r="AB563" s="5" t="s">
        <v>148</v>
      </c>
      <c r="AC563" s="5">
        <v>8</v>
      </c>
      <c r="AD563" s="5" t="s">
        <v>27</v>
      </c>
      <c r="AE563" s="5" t="s">
        <v>28</v>
      </c>
      <c r="AF563" s="5" t="s">
        <v>28</v>
      </c>
      <c r="AG563" s="3">
        <v>0.56041666666666701</v>
      </c>
      <c r="AH563" s="5" t="s">
        <v>445</v>
      </c>
      <c r="AI563" s="5" t="s">
        <v>27</v>
      </c>
      <c r="AJ563" s="13" t="s">
        <v>1196</v>
      </c>
    </row>
    <row r="564" spans="1:36" x14ac:dyDescent="0.25">
      <c r="A564" s="1">
        <v>5</v>
      </c>
      <c r="B564" s="120">
        <v>43181</v>
      </c>
      <c r="C564" s="2">
        <v>19</v>
      </c>
      <c r="D564" s="10">
        <v>5</v>
      </c>
      <c r="E564" s="10">
        <v>23</v>
      </c>
      <c r="G564" s="10">
        <v>9</v>
      </c>
      <c r="H564" s="10">
        <v>3</v>
      </c>
      <c r="I564" s="10">
        <v>1</v>
      </c>
      <c r="K564" s="10">
        <v>5</v>
      </c>
      <c r="L564" s="10"/>
      <c r="M564" s="10"/>
      <c r="N564" s="10"/>
      <c r="O564" s="10"/>
      <c r="P564" s="10"/>
      <c r="Q564" s="10"/>
      <c r="R564" s="10"/>
      <c r="S564" s="10"/>
      <c r="T564" s="5" t="s">
        <v>63</v>
      </c>
      <c r="U564" s="5" t="s">
        <v>545</v>
      </c>
      <c r="V564" s="34" t="s">
        <v>716</v>
      </c>
      <c r="W564" s="3">
        <v>0.54027777777777775</v>
      </c>
      <c r="X564" s="3">
        <v>0.55208333333333337</v>
      </c>
      <c r="Y564" s="5">
        <v>2</v>
      </c>
      <c r="Z564" s="5" t="s">
        <v>29</v>
      </c>
      <c r="AA564" s="108" t="s">
        <v>25</v>
      </c>
      <c r="AB564" s="5" t="s">
        <v>145</v>
      </c>
      <c r="AC564" s="5">
        <v>7</v>
      </c>
      <c r="AD564" s="5" t="s">
        <v>27</v>
      </c>
      <c r="AE564" s="5" t="s">
        <v>28</v>
      </c>
      <c r="AF564" s="5" t="s">
        <v>28</v>
      </c>
      <c r="AG564" s="3">
        <v>0.56041666666666701</v>
      </c>
      <c r="AH564" s="5" t="s">
        <v>445</v>
      </c>
      <c r="AI564" s="5" t="s">
        <v>27</v>
      </c>
    </row>
    <row r="565" spans="1:36" x14ac:dyDescent="0.25">
      <c r="A565" s="1">
        <v>5</v>
      </c>
      <c r="B565" s="120">
        <v>43181</v>
      </c>
      <c r="C565" s="2">
        <v>19</v>
      </c>
      <c r="D565" s="10">
        <v>18</v>
      </c>
      <c r="E565" s="10">
        <v>20</v>
      </c>
      <c r="F565" s="10">
        <v>15</v>
      </c>
      <c r="G565" s="10">
        <v>7</v>
      </c>
      <c r="H565" s="10">
        <v>1</v>
      </c>
      <c r="I565" s="10">
        <v>9</v>
      </c>
      <c r="K565" s="10">
        <v>7</v>
      </c>
      <c r="L565" s="10"/>
      <c r="M565" s="10"/>
      <c r="N565" s="10"/>
      <c r="O565" s="10"/>
      <c r="P565" s="10"/>
      <c r="Q565" s="10"/>
      <c r="R565" s="10"/>
      <c r="S565" s="10"/>
      <c r="T565" s="5" t="s">
        <v>63</v>
      </c>
      <c r="U565" s="5" t="s">
        <v>547</v>
      </c>
      <c r="V565" s="34" t="s">
        <v>717</v>
      </c>
      <c r="W565" s="3">
        <v>0.57986111111111105</v>
      </c>
      <c r="X565" s="3">
        <v>0.59166666666666667</v>
      </c>
      <c r="Y565" s="5">
        <v>2</v>
      </c>
      <c r="Z565" s="5" t="s">
        <v>29</v>
      </c>
      <c r="AA565" s="5">
        <v>2</v>
      </c>
      <c r="AB565" s="5" t="s">
        <v>145</v>
      </c>
      <c r="AC565" s="5">
        <v>6</v>
      </c>
      <c r="AD565" s="5" t="s">
        <v>27</v>
      </c>
      <c r="AE565" s="5" t="s">
        <v>28</v>
      </c>
      <c r="AF565" s="5" t="s">
        <v>28</v>
      </c>
      <c r="AG565" s="3">
        <v>0.56041666666666701</v>
      </c>
      <c r="AH565" s="5" t="s">
        <v>546</v>
      </c>
      <c r="AI565" s="5" t="s">
        <v>27</v>
      </c>
    </row>
    <row r="566" spans="1:36" x14ac:dyDescent="0.25">
      <c r="A566" s="1">
        <v>5</v>
      </c>
      <c r="B566" s="120">
        <v>43181</v>
      </c>
      <c r="C566" s="2">
        <v>19</v>
      </c>
      <c r="D566" s="10">
        <v>4</v>
      </c>
      <c r="F566" s="10">
        <v>5</v>
      </c>
      <c r="G566" s="10">
        <v>10</v>
      </c>
      <c r="H566" s="10">
        <v>5</v>
      </c>
      <c r="I566" s="10">
        <v>3</v>
      </c>
      <c r="K566" s="10">
        <v>5</v>
      </c>
      <c r="L566" s="10">
        <v>3</v>
      </c>
      <c r="M566" s="10"/>
      <c r="N566" s="10"/>
      <c r="O566" s="10">
        <v>3</v>
      </c>
      <c r="P566" s="10"/>
      <c r="Q566" s="10"/>
      <c r="R566" s="10"/>
      <c r="S566" s="10"/>
      <c r="T566" s="5" t="s">
        <v>63</v>
      </c>
      <c r="U566" s="5" t="s">
        <v>548</v>
      </c>
      <c r="V566" s="34" t="s">
        <v>718</v>
      </c>
      <c r="W566" s="3">
        <v>0.60416666666666663</v>
      </c>
      <c r="X566" s="3">
        <v>0.61944444444444446</v>
      </c>
      <c r="Y566" s="108">
        <v>2</v>
      </c>
      <c r="Z566" s="5" t="s">
        <v>29</v>
      </c>
      <c r="AA566" s="5">
        <v>2</v>
      </c>
      <c r="AB566" s="5" t="s">
        <v>56</v>
      </c>
      <c r="AC566" s="5">
        <v>8</v>
      </c>
      <c r="AD566" s="5" t="s">
        <v>27</v>
      </c>
      <c r="AE566" s="5" t="s">
        <v>28</v>
      </c>
      <c r="AF566" s="5" t="s">
        <v>28</v>
      </c>
      <c r="AG566" s="3">
        <v>0.56041666666666667</v>
      </c>
      <c r="AH566" s="5" t="s">
        <v>438</v>
      </c>
      <c r="AI566" s="5" t="s">
        <v>27</v>
      </c>
      <c r="AJ566" s="13" t="s">
        <v>1198</v>
      </c>
    </row>
    <row r="567" spans="1:36" x14ac:dyDescent="0.25">
      <c r="A567" s="1">
        <v>5</v>
      </c>
      <c r="B567" s="120">
        <v>43181</v>
      </c>
      <c r="C567" s="2">
        <v>19</v>
      </c>
      <c r="D567" s="10">
        <v>5</v>
      </c>
      <c r="E567" s="10">
        <v>4</v>
      </c>
      <c r="G567" s="10">
        <v>6</v>
      </c>
      <c r="H567" s="10">
        <v>1</v>
      </c>
      <c r="I567" s="10">
        <v>2</v>
      </c>
      <c r="K567" s="10">
        <v>2</v>
      </c>
      <c r="L567" s="10"/>
      <c r="M567" s="10"/>
      <c r="N567" s="10"/>
      <c r="O567" s="10"/>
      <c r="P567" s="10"/>
      <c r="Q567" s="10"/>
      <c r="R567" s="10"/>
      <c r="S567" s="10"/>
      <c r="T567" s="5" t="s">
        <v>63</v>
      </c>
      <c r="U567" s="5" t="s">
        <v>549</v>
      </c>
      <c r="V567" s="34" t="s">
        <v>237</v>
      </c>
      <c r="W567" s="3">
        <v>0.63541666666666663</v>
      </c>
      <c r="X567" s="3">
        <v>0.64583333333333337</v>
      </c>
      <c r="Y567" s="5">
        <v>2</v>
      </c>
      <c r="Z567" s="5" t="s">
        <v>29</v>
      </c>
      <c r="AA567" s="5">
        <v>2</v>
      </c>
      <c r="AB567" s="5" t="s">
        <v>148</v>
      </c>
      <c r="AC567" s="5">
        <v>8</v>
      </c>
      <c r="AD567" s="5" t="s">
        <v>27</v>
      </c>
      <c r="AE567" s="5" t="s">
        <v>28</v>
      </c>
      <c r="AF567" s="5" t="s">
        <v>28</v>
      </c>
      <c r="AG567" s="3">
        <v>0.56041666666666667</v>
      </c>
      <c r="AH567" s="5" t="s">
        <v>438</v>
      </c>
      <c r="AI567" s="5" t="s">
        <v>27</v>
      </c>
    </row>
    <row r="568" spans="1:36" x14ac:dyDescent="0.25">
      <c r="A568" s="1">
        <v>5</v>
      </c>
      <c r="B568" s="120">
        <v>43181</v>
      </c>
      <c r="C568" s="2">
        <v>19</v>
      </c>
      <c r="D568" s="10">
        <v>3</v>
      </c>
      <c r="E568" s="10">
        <v>8</v>
      </c>
      <c r="G568" s="10">
        <v>3</v>
      </c>
      <c r="H568" s="10">
        <v>2</v>
      </c>
      <c r="I568" s="10">
        <v>5</v>
      </c>
      <c r="L568" s="10"/>
      <c r="M568" s="10"/>
      <c r="N568" s="10"/>
      <c r="O568" s="10"/>
      <c r="P568" s="10"/>
      <c r="Q568" s="10"/>
      <c r="R568" s="10"/>
      <c r="S568" s="10"/>
      <c r="T568" s="5" t="s">
        <v>63</v>
      </c>
      <c r="U568" s="5" t="s">
        <v>550</v>
      </c>
      <c r="V568" s="34" t="s">
        <v>719</v>
      </c>
      <c r="W568" s="3">
        <v>0.66666666666666663</v>
      </c>
      <c r="X568" s="3">
        <v>0.67847222222222225</v>
      </c>
      <c r="Y568" s="108">
        <v>2</v>
      </c>
      <c r="Z568" s="5" t="s">
        <v>29</v>
      </c>
      <c r="AA568" s="5">
        <v>3</v>
      </c>
      <c r="AB568" s="5" t="s">
        <v>148</v>
      </c>
      <c r="AC568" s="5">
        <v>8</v>
      </c>
      <c r="AD568" s="5" t="s">
        <v>27</v>
      </c>
      <c r="AE568" s="5" t="s">
        <v>28</v>
      </c>
      <c r="AF568" s="5" t="s">
        <v>28</v>
      </c>
      <c r="AG568" s="3">
        <v>0.56041666666666701</v>
      </c>
      <c r="AH568" s="5" t="s">
        <v>438</v>
      </c>
      <c r="AI568" s="5" t="s">
        <v>27</v>
      </c>
    </row>
    <row r="569" spans="1:36" x14ac:dyDescent="0.25">
      <c r="A569" s="1">
        <v>5</v>
      </c>
      <c r="B569" s="120">
        <v>43181</v>
      </c>
      <c r="C569" s="2">
        <v>21</v>
      </c>
      <c r="D569" s="10">
        <v>43</v>
      </c>
      <c r="E569" s="10">
        <v>5</v>
      </c>
      <c r="G569" s="10">
        <v>2</v>
      </c>
      <c r="H569" s="10">
        <v>7</v>
      </c>
      <c r="I569" s="10">
        <v>3</v>
      </c>
      <c r="L569" s="10"/>
      <c r="M569" s="10"/>
      <c r="N569" s="10"/>
      <c r="O569" s="10">
        <v>1</v>
      </c>
      <c r="P569" s="10"/>
      <c r="Q569" s="10"/>
      <c r="R569" s="10"/>
      <c r="S569" s="10"/>
      <c r="T569" s="5" t="s">
        <v>63</v>
      </c>
      <c r="U569" s="5" t="s">
        <v>550</v>
      </c>
      <c r="V569" s="34" t="s">
        <v>719</v>
      </c>
      <c r="W569" s="3">
        <v>0.67847222222222225</v>
      </c>
      <c r="X569" s="3">
        <v>0.69097222222222221</v>
      </c>
      <c r="Y569" s="5">
        <v>2</v>
      </c>
      <c r="Z569" s="5" t="s">
        <v>29</v>
      </c>
      <c r="AA569" s="5">
        <v>3</v>
      </c>
      <c r="AB569" s="5" t="s">
        <v>148</v>
      </c>
      <c r="AC569" s="5">
        <v>8</v>
      </c>
      <c r="AD569" s="5" t="s">
        <v>27</v>
      </c>
      <c r="AE569" s="5" t="s">
        <v>28</v>
      </c>
      <c r="AF569" s="5" t="s">
        <v>28</v>
      </c>
      <c r="AG569" s="3">
        <v>0.56041666666666701</v>
      </c>
      <c r="AH569" s="5" t="s">
        <v>438</v>
      </c>
      <c r="AI569" s="5" t="s">
        <v>27</v>
      </c>
    </row>
    <row r="570" spans="1:36" x14ac:dyDescent="0.25">
      <c r="A570" s="1">
        <v>5</v>
      </c>
      <c r="B570" s="120">
        <v>43181</v>
      </c>
      <c r="C570" s="2">
        <v>18</v>
      </c>
      <c r="D570" s="10">
        <v>48</v>
      </c>
      <c r="E570" s="10">
        <v>228</v>
      </c>
      <c r="G570" s="10">
        <v>6</v>
      </c>
      <c r="H570" s="10">
        <v>2</v>
      </c>
      <c r="I570" s="10">
        <v>35</v>
      </c>
      <c r="K570" s="10">
        <v>7</v>
      </c>
      <c r="L570" s="10"/>
      <c r="M570" s="10"/>
      <c r="N570" s="10">
        <v>4</v>
      </c>
      <c r="O570" s="10">
        <v>2</v>
      </c>
      <c r="P570" s="10"/>
      <c r="Q570" s="10">
        <v>49</v>
      </c>
      <c r="R570" s="10"/>
      <c r="S570" s="10"/>
      <c r="T570" s="5" t="s">
        <v>63</v>
      </c>
      <c r="U570" s="94" t="s">
        <v>900</v>
      </c>
      <c r="V570" s="34" t="s">
        <v>902</v>
      </c>
      <c r="W570" s="3">
        <v>0.6958333333333333</v>
      </c>
      <c r="X570" s="3">
        <v>0.70833333333333337</v>
      </c>
      <c r="Y570" s="5">
        <v>2</v>
      </c>
      <c r="Z570" s="5" t="s">
        <v>29</v>
      </c>
      <c r="AA570" s="5">
        <v>3</v>
      </c>
      <c r="AB570" s="5" t="s">
        <v>145</v>
      </c>
      <c r="AC570" s="5">
        <v>8</v>
      </c>
      <c r="AD570" s="5" t="s">
        <v>27</v>
      </c>
      <c r="AE570" s="5" t="s">
        <v>28</v>
      </c>
      <c r="AF570" s="5" t="s">
        <v>28</v>
      </c>
      <c r="AG570" s="3">
        <v>0.56041666666666701</v>
      </c>
      <c r="AH570" s="5" t="s">
        <v>438</v>
      </c>
      <c r="AI570" s="5" t="s">
        <v>27</v>
      </c>
      <c r="AJ570" s="13" t="s">
        <v>1197</v>
      </c>
    </row>
    <row r="571" spans="1:36" x14ac:dyDescent="0.25">
      <c r="A571" s="1">
        <v>5</v>
      </c>
      <c r="B571" s="120">
        <v>43185</v>
      </c>
      <c r="C571" s="2">
        <v>22</v>
      </c>
      <c r="D571" s="10">
        <v>3</v>
      </c>
      <c r="H571" s="10">
        <v>7</v>
      </c>
      <c r="I571" s="10">
        <v>20</v>
      </c>
      <c r="L571" s="10"/>
      <c r="M571" s="10"/>
      <c r="N571" s="10"/>
      <c r="O571" s="10"/>
      <c r="P571" s="10"/>
      <c r="Q571" s="10"/>
      <c r="R571" s="10"/>
      <c r="S571" s="10"/>
      <c r="T571" s="5" t="s">
        <v>63</v>
      </c>
      <c r="U571" s="14" t="s">
        <v>559</v>
      </c>
      <c r="V571" s="25" t="s">
        <v>940</v>
      </c>
      <c r="W571" s="3">
        <v>0.4375</v>
      </c>
      <c r="X571" s="3">
        <v>0.45833333333333331</v>
      </c>
      <c r="Y571" s="5">
        <v>2</v>
      </c>
      <c r="Z571" s="5" t="s">
        <v>29</v>
      </c>
      <c r="AA571" s="108" t="s">
        <v>25</v>
      </c>
      <c r="AB571" s="5" t="s">
        <v>75</v>
      </c>
      <c r="AC571" s="5">
        <v>6</v>
      </c>
      <c r="AD571" s="5" t="s">
        <v>27</v>
      </c>
      <c r="AE571" s="5" t="s">
        <v>28</v>
      </c>
      <c r="AF571" s="5" t="s">
        <v>28</v>
      </c>
      <c r="AG571" s="3">
        <v>0.23819444444444446</v>
      </c>
      <c r="AH571" s="5" t="s">
        <v>438</v>
      </c>
      <c r="AI571" s="5" t="s">
        <v>27</v>
      </c>
    </row>
    <row r="572" spans="1:36" x14ac:dyDescent="0.25">
      <c r="A572" s="1">
        <v>5</v>
      </c>
      <c r="B572" s="120">
        <v>43185</v>
      </c>
      <c r="C572" s="2">
        <v>21</v>
      </c>
      <c r="D572" s="10">
        <v>5</v>
      </c>
      <c r="E572" s="10">
        <v>3</v>
      </c>
      <c r="G572" s="10">
        <v>6</v>
      </c>
      <c r="H572" s="10">
        <v>3</v>
      </c>
      <c r="I572" s="10">
        <v>18</v>
      </c>
      <c r="L572" s="10"/>
      <c r="M572" s="10"/>
      <c r="N572" s="10"/>
      <c r="O572" s="10"/>
      <c r="P572" s="10"/>
      <c r="Q572" s="10"/>
      <c r="R572" s="10"/>
      <c r="S572" s="10"/>
      <c r="T572" s="5" t="s">
        <v>63</v>
      </c>
      <c r="U572" s="14" t="s">
        <v>164</v>
      </c>
      <c r="V572" s="138" t="s">
        <v>562</v>
      </c>
      <c r="W572" s="3">
        <v>0.46527777777777773</v>
      </c>
      <c r="X572" s="3">
        <v>0.48541666666666666</v>
      </c>
      <c r="Y572" s="5">
        <v>2</v>
      </c>
      <c r="Z572" s="5" t="s">
        <v>29</v>
      </c>
      <c r="AA572" s="108" t="s">
        <v>25</v>
      </c>
      <c r="AB572" s="5" t="s">
        <v>26</v>
      </c>
      <c r="AC572" s="5">
        <v>8</v>
      </c>
      <c r="AD572" s="5" t="s">
        <v>27</v>
      </c>
      <c r="AE572" s="5" t="s">
        <v>28</v>
      </c>
      <c r="AF572" s="5" t="s">
        <v>28</v>
      </c>
      <c r="AG572" s="3">
        <v>0.23819444444444446</v>
      </c>
      <c r="AH572" s="5" t="s">
        <v>438</v>
      </c>
      <c r="AI572" s="5" t="s">
        <v>27</v>
      </c>
      <c r="AJ572" s="13" t="s">
        <v>1199</v>
      </c>
    </row>
    <row r="573" spans="1:36" x14ac:dyDescent="0.25">
      <c r="A573" s="1">
        <v>5</v>
      </c>
      <c r="B573" s="120">
        <v>43185</v>
      </c>
      <c r="C573" s="2">
        <v>21</v>
      </c>
      <c r="D573" s="10">
        <v>3</v>
      </c>
      <c r="E573" s="10">
        <v>4</v>
      </c>
      <c r="F573" s="10">
        <v>6</v>
      </c>
      <c r="G573" s="10">
        <v>6</v>
      </c>
      <c r="H573" s="10">
        <v>14</v>
      </c>
      <c r="I573" s="10">
        <v>7</v>
      </c>
      <c r="K573" s="10">
        <v>1</v>
      </c>
      <c r="L573" s="10"/>
      <c r="M573" s="10"/>
      <c r="N573" s="10"/>
      <c r="O573" s="10"/>
      <c r="P573" s="10">
        <v>2</v>
      </c>
      <c r="Q573" s="10"/>
      <c r="R573" s="10"/>
      <c r="S573" s="10"/>
      <c r="T573" s="5" t="s">
        <v>63</v>
      </c>
      <c r="U573" s="14" t="s">
        <v>163</v>
      </c>
      <c r="V573" s="138" t="s">
        <v>565</v>
      </c>
      <c r="W573" s="3">
        <v>0.4993055555555555</v>
      </c>
      <c r="X573" s="3">
        <v>0.52638888888888891</v>
      </c>
      <c r="Y573" s="5">
        <v>2</v>
      </c>
      <c r="Z573" s="5" t="s">
        <v>29</v>
      </c>
      <c r="AA573" s="5">
        <v>1</v>
      </c>
      <c r="AB573" s="5" t="s">
        <v>26</v>
      </c>
      <c r="AC573" s="5">
        <v>8</v>
      </c>
      <c r="AD573" s="5" t="s">
        <v>27</v>
      </c>
      <c r="AE573" s="5" t="s">
        <v>28</v>
      </c>
      <c r="AF573" s="5" t="s">
        <v>28</v>
      </c>
      <c r="AG573" s="3">
        <v>0.23819444444444446</v>
      </c>
      <c r="AH573" s="5" t="s">
        <v>1026</v>
      </c>
      <c r="AI573" s="5" t="s">
        <v>27</v>
      </c>
    </row>
    <row r="574" spans="1:36" x14ac:dyDescent="0.25">
      <c r="A574" s="1">
        <v>5</v>
      </c>
      <c r="B574" s="120">
        <v>43185</v>
      </c>
      <c r="C574" s="2">
        <v>17</v>
      </c>
      <c r="D574" s="10">
        <v>14</v>
      </c>
      <c r="E574" s="10">
        <v>12</v>
      </c>
      <c r="G574" s="10">
        <v>13</v>
      </c>
      <c r="H574" s="10">
        <v>3</v>
      </c>
      <c r="I574" s="10">
        <v>14</v>
      </c>
      <c r="J574" s="10">
        <v>5</v>
      </c>
      <c r="K574" s="10">
        <v>4</v>
      </c>
      <c r="L574" s="10"/>
      <c r="M574" s="10"/>
      <c r="N574" s="10">
        <v>4</v>
      </c>
      <c r="O574" s="10"/>
      <c r="P574" s="10"/>
      <c r="Q574" s="10"/>
      <c r="R574" s="10"/>
      <c r="S574" s="10"/>
      <c r="T574" s="5" t="s">
        <v>63</v>
      </c>
      <c r="U574" s="5" t="s">
        <v>450</v>
      </c>
      <c r="V574" s="34" t="s">
        <v>279</v>
      </c>
      <c r="W574" s="3">
        <v>0.53749999999999998</v>
      </c>
      <c r="X574" s="3">
        <v>0.56180555555555556</v>
      </c>
      <c r="Y574" s="5">
        <v>1</v>
      </c>
      <c r="Z574" s="5" t="s">
        <v>29</v>
      </c>
      <c r="AA574" s="5">
        <v>1</v>
      </c>
      <c r="AB574" s="5" t="s">
        <v>587</v>
      </c>
      <c r="AC574" s="5">
        <v>7</v>
      </c>
      <c r="AD574" s="5" t="s">
        <v>27</v>
      </c>
      <c r="AE574" s="5" t="s">
        <v>28</v>
      </c>
      <c r="AF574" s="5" t="s">
        <v>28</v>
      </c>
      <c r="AG574" s="3">
        <v>0.23819444444444446</v>
      </c>
      <c r="AH574" s="5" t="s">
        <v>445</v>
      </c>
      <c r="AI574" s="5" t="s">
        <v>27</v>
      </c>
    </row>
    <row r="575" spans="1:36" x14ac:dyDescent="0.25">
      <c r="A575" s="1">
        <v>5</v>
      </c>
      <c r="B575" s="120">
        <v>43185</v>
      </c>
      <c r="C575" s="2">
        <v>17</v>
      </c>
      <c r="D575" s="10">
        <v>66</v>
      </c>
      <c r="G575" s="10">
        <v>1</v>
      </c>
      <c r="I575" s="10">
        <v>9</v>
      </c>
      <c r="L575" s="10"/>
      <c r="M575" s="10"/>
      <c r="N575" s="10"/>
      <c r="O575" s="10"/>
      <c r="P575" s="10"/>
      <c r="Q575" s="10"/>
      <c r="R575" s="10"/>
      <c r="S575" s="10"/>
      <c r="T575" s="5" t="s">
        <v>63</v>
      </c>
      <c r="U575" s="5" t="s">
        <v>817</v>
      </c>
      <c r="V575" s="34" t="s">
        <v>862</v>
      </c>
      <c r="W575" s="3">
        <v>0.66527777777777775</v>
      </c>
      <c r="X575" s="3">
        <v>0.6791666666666667</v>
      </c>
      <c r="Y575" s="108" t="s">
        <v>55</v>
      </c>
      <c r="Z575" s="5" t="s">
        <v>29</v>
      </c>
      <c r="AA575" s="108">
        <v>2</v>
      </c>
      <c r="AB575" s="5" t="s">
        <v>258</v>
      </c>
      <c r="AC575" s="5">
        <v>8</v>
      </c>
      <c r="AD575" s="5" t="s">
        <v>27</v>
      </c>
      <c r="AE575" s="5" t="s">
        <v>28</v>
      </c>
      <c r="AF575" s="5" t="s">
        <v>28</v>
      </c>
      <c r="AG575" s="3">
        <v>0.23819444444444446</v>
      </c>
      <c r="AH575" s="5" t="s">
        <v>445</v>
      </c>
      <c r="AI575" s="5" t="s">
        <v>27</v>
      </c>
      <c r="AJ575" s="13" t="s">
        <v>1203</v>
      </c>
    </row>
    <row r="576" spans="1:36" x14ac:dyDescent="0.25">
      <c r="A576" s="1">
        <v>5</v>
      </c>
      <c r="B576" s="120">
        <v>43185</v>
      </c>
      <c r="C576" s="2">
        <v>17</v>
      </c>
      <c r="D576" s="10">
        <v>825</v>
      </c>
      <c r="E576" s="10">
        <v>16</v>
      </c>
      <c r="G576" s="10">
        <v>4</v>
      </c>
      <c r="H576" s="10">
        <v>3</v>
      </c>
      <c r="I576" s="10">
        <v>5</v>
      </c>
      <c r="K576" s="10">
        <v>1</v>
      </c>
      <c r="L576" s="10"/>
      <c r="M576" s="10"/>
      <c r="N576" s="10"/>
      <c r="O576" s="10"/>
      <c r="P576" s="10"/>
      <c r="Q576" s="10"/>
      <c r="R576" s="10"/>
      <c r="S576" s="10"/>
      <c r="T576" s="5" t="s">
        <v>63</v>
      </c>
      <c r="U576" s="5" t="s">
        <v>1200</v>
      </c>
      <c r="V576" s="5" t="s">
        <v>1201</v>
      </c>
      <c r="W576" s="3">
        <v>0.6875</v>
      </c>
      <c r="X576" s="3">
        <v>0.70833333333333337</v>
      </c>
      <c r="Y576" s="5">
        <v>2</v>
      </c>
      <c r="Z576" s="5" t="s">
        <v>29</v>
      </c>
      <c r="AA576" s="5">
        <v>2</v>
      </c>
      <c r="AB576" s="5" t="s">
        <v>258</v>
      </c>
      <c r="AC576" s="5">
        <v>8</v>
      </c>
      <c r="AD576" s="5" t="s">
        <v>27</v>
      </c>
      <c r="AE576" s="5" t="s">
        <v>28</v>
      </c>
      <c r="AF576" s="5" t="s">
        <v>28</v>
      </c>
      <c r="AG576" s="3">
        <v>0.23819444444444446</v>
      </c>
      <c r="AH576" s="5" t="s">
        <v>445</v>
      </c>
      <c r="AI576" s="5" t="s">
        <v>27</v>
      </c>
      <c r="AJ576" s="256" t="s">
        <v>1204</v>
      </c>
    </row>
    <row r="577" spans="1:35" x14ac:dyDescent="0.25">
      <c r="A577" s="1">
        <v>5</v>
      </c>
      <c r="B577" s="120">
        <v>43185</v>
      </c>
      <c r="C577" s="2">
        <v>17</v>
      </c>
      <c r="D577" s="10">
        <v>10</v>
      </c>
      <c r="G577" s="10">
        <v>3</v>
      </c>
      <c r="H577" s="10">
        <v>2</v>
      </c>
      <c r="I577" s="10">
        <v>5</v>
      </c>
      <c r="L577" s="10"/>
      <c r="M577" s="10"/>
      <c r="N577" s="10"/>
      <c r="O577" s="10"/>
      <c r="P577" s="10"/>
      <c r="Q577" s="10"/>
      <c r="R577" s="10"/>
      <c r="S577" s="10"/>
      <c r="T577" s="5" t="s">
        <v>63</v>
      </c>
      <c r="U577" s="5" t="s">
        <v>261</v>
      </c>
      <c r="V577" s="5" t="s">
        <v>1202</v>
      </c>
      <c r="W577" s="3">
        <v>0.71666666666666667</v>
      </c>
      <c r="X577" s="3">
        <v>0.72361111111111109</v>
      </c>
      <c r="Y577" s="5">
        <v>2</v>
      </c>
      <c r="Z577" s="5" t="s">
        <v>29</v>
      </c>
      <c r="AA577" s="5">
        <v>2</v>
      </c>
      <c r="AB577" s="5" t="s">
        <v>258</v>
      </c>
      <c r="AC577" s="5">
        <v>8</v>
      </c>
      <c r="AD577" s="5" t="s">
        <v>27</v>
      </c>
      <c r="AE577" s="5" t="s">
        <v>28</v>
      </c>
      <c r="AF577" s="5" t="s">
        <v>28</v>
      </c>
      <c r="AG577" s="3">
        <v>0.23819444444444446</v>
      </c>
      <c r="AH577" s="5" t="s">
        <v>445</v>
      </c>
      <c r="AI577" s="5" t="s">
        <v>27</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9"/>
  <sheetViews>
    <sheetView topLeftCell="A103" zoomScale="80" zoomScaleNormal="80" workbookViewId="0">
      <selection activeCell="C29" sqref="C29"/>
    </sheetView>
  </sheetViews>
  <sheetFormatPr defaultRowHeight="15" x14ac:dyDescent="0.25"/>
  <cols>
    <col min="2" max="2" width="10.7109375" customWidth="1"/>
    <col min="3" max="7" width="9.140625" style="220"/>
    <col min="8" max="10" width="9.140625" style="193"/>
    <col min="11" max="11" width="9.140625" style="220"/>
    <col min="12" max="12" width="10.42578125" style="220" customWidth="1"/>
    <col min="13" max="17" width="9.140625" style="162"/>
  </cols>
  <sheetData>
    <row r="1" spans="1:19" ht="18.75" x14ac:dyDescent="0.3">
      <c r="A1" s="188" t="s">
        <v>1324</v>
      </c>
      <c r="B1" s="189"/>
      <c r="C1" s="190"/>
      <c r="D1" s="190"/>
      <c r="E1" s="190"/>
      <c r="F1" s="190"/>
      <c r="G1" s="190"/>
      <c r="H1" s="191"/>
      <c r="I1" s="192"/>
      <c r="K1" s="188" t="s">
        <v>1325</v>
      </c>
      <c r="L1" s="190"/>
      <c r="M1" s="194"/>
      <c r="N1" s="194"/>
      <c r="O1" s="194"/>
      <c r="P1" s="194"/>
      <c r="Q1" s="194"/>
      <c r="R1" s="189"/>
      <c r="S1" s="195"/>
    </row>
    <row r="2" spans="1:19" s="4" customFormat="1" ht="36.75" customHeight="1" thickBot="1" x14ac:dyDescent="0.3">
      <c r="A2" s="196" t="s">
        <v>3</v>
      </c>
      <c r="B2" s="7" t="s">
        <v>1216</v>
      </c>
      <c r="C2" s="9">
        <v>1</v>
      </c>
      <c r="D2" s="9">
        <v>2</v>
      </c>
      <c r="E2" s="9">
        <v>3</v>
      </c>
      <c r="F2" s="9">
        <v>4</v>
      </c>
      <c r="G2" s="9">
        <v>5</v>
      </c>
      <c r="H2" s="197" t="s">
        <v>1326</v>
      </c>
      <c r="I2" s="198" t="s">
        <v>1327</v>
      </c>
      <c r="J2" s="199"/>
      <c r="K2" s="196" t="s">
        <v>3</v>
      </c>
      <c r="L2" s="7" t="s">
        <v>1216</v>
      </c>
      <c r="M2" s="9">
        <v>1</v>
      </c>
      <c r="N2" s="9">
        <v>2</v>
      </c>
      <c r="O2" s="9">
        <v>3</v>
      </c>
      <c r="P2" s="9">
        <v>4</v>
      </c>
      <c r="Q2" s="9">
        <v>5</v>
      </c>
      <c r="R2" s="197" t="s">
        <v>1326</v>
      </c>
      <c r="S2" s="198" t="s">
        <v>1327</v>
      </c>
    </row>
    <row r="3" spans="1:19" ht="18" customHeight="1" x14ac:dyDescent="0.25">
      <c r="A3" s="200">
        <v>1</v>
      </c>
      <c r="B3" s="201" t="s">
        <v>1221</v>
      </c>
      <c r="C3" s="202">
        <v>18</v>
      </c>
      <c r="D3" s="202">
        <v>14</v>
      </c>
      <c r="E3" s="203">
        <v>7</v>
      </c>
      <c r="F3" s="203">
        <v>5</v>
      </c>
      <c r="G3" s="202">
        <v>8</v>
      </c>
      <c r="H3" s="204">
        <f>MAX(C3:G3)</f>
        <v>18</v>
      </c>
      <c r="I3" s="205">
        <f>SUM(C3:G3)/5</f>
        <v>10.4</v>
      </c>
      <c r="J3" s="72"/>
      <c r="K3" s="200">
        <v>1</v>
      </c>
      <c r="L3" s="201" t="s">
        <v>1221</v>
      </c>
      <c r="M3" s="202">
        <v>0</v>
      </c>
      <c r="N3" s="202">
        <v>7</v>
      </c>
      <c r="O3" s="202">
        <v>6</v>
      </c>
      <c r="P3" s="203">
        <v>9</v>
      </c>
      <c r="Q3" s="202">
        <v>10</v>
      </c>
      <c r="R3" s="204">
        <f>MAX(M3:Q3)</f>
        <v>10</v>
      </c>
      <c r="S3" s="205">
        <f>SUM(M3:Q3)/5</f>
        <v>6.4</v>
      </c>
    </row>
    <row r="4" spans="1:19" ht="18" customHeight="1" x14ac:dyDescent="0.25">
      <c r="A4" s="200">
        <v>2</v>
      </c>
      <c r="B4" s="1" t="s">
        <v>1224</v>
      </c>
      <c r="C4" s="202">
        <v>40</v>
      </c>
      <c r="D4" s="202">
        <v>83</v>
      </c>
      <c r="E4" s="203">
        <v>55</v>
      </c>
      <c r="F4" s="203">
        <v>150</v>
      </c>
      <c r="G4" s="202">
        <v>117</v>
      </c>
      <c r="H4" s="204">
        <f t="shared" ref="H4:H26" si="0">MAX(C4:G4)</f>
        <v>150</v>
      </c>
      <c r="I4" s="205">
        <f t="shared" ref="I4:I26" si="1">SUM(C4:G4)/5</f>
        <v>89</v>
      </c>
      <c r="J4" s="72"/>
      <c r="K4" s="200">
        <v>2</v>
      </c>
      <c r="L4" s="1" t="s">
        <v>1224</v>
      </c>
      <c r="M4" s="202">
        <v>56</v>
      </c>
      <c r="N4" s="202">
        <v>101</v>
      </c>
      <c r="O4" s="202">
        <v>166</v>
      </c>
      <c r="P4" s="203">
        <v>147</v>
      </c>
      <c r="Q4" s="202">
        <v>187</v>
      </c>
      <c r="R4" s="204">
        <f t="shared" ref="R4:R26" si="2">MAX(M4:Q4)</f>
        <v>187</v>
      </c>
      <c r="S4" s="205">
        <f t="shared" ref="S4:S26" si="3">SUM(M4:Q4)/5</f>
        <v>131.4</v>
      </c>
    </row>
    <row r="5" spans="1:19" ht="18" customHeight="1" x14ac:dyDescent="0.25">
      <c r="A5" s="200">
        <v>3</v>
      </c>
      <c r="B5" s="1" t="s">
        <v>1227</v>
      </c>
      <c r="C5" s="202">
        <v>71</v>
      </c>
      <c r="D5" s="202">
        <v>181</v>
      </c>
      <c r="E5" s="203">
        <v>213</v>
      </c>
      <c r="F5" s="203">
        <v>153</v>
      </c>
      <c r="G5" s="202">
        <v>157</v>
      </c>
      <c r="H5" s="204">
        <f t="shared" si="0"/>
        <v>213</v>
      </c>
      <c r="I5" s="205">
        <f t="shared" si="1"/>
        <v>155</v>
      </c>
      <c r="J5" s="72"/>
      <c r="K5" s="200">
        <v>3</v>
      </c>
      <c r="L5" s="1" t="s">
        <v>1227</v>
      </c>
      <c r="M5" s="202">
        <v>15</v>
      </c>
      <c r="N5" s="202">
        <v>135</v>
      </c>
      <c r="O5" s="202">
        <v>100</v>
      </c>
      <c r="P5" s="203">
        <v>106</v>
      </c>
      <c r="Q5" s="202">
        <v>78</v>
      </c>
      <c r="R5" s="204">
        <f t="shared" si="2"/>
        <v>135</v>
      </c>
      <c r="S5" s="205">
        <f t="shared" si="3"/>
        <v>86.8</v>
      </c>
    </row>
    <row r="6" spans="1:19" ht="18" customHeight="1" x14ac:dyDescent="0.25">
      <c r="A6" s="200">
        <v>4</v>
      </c>
      <c r="B6" s="1" t="s">
        <v>1289</v>
      </c>
      <c r="C6" s="202">
        <v>444</v>
      </c>
      <c r="D6" s="202">
        <v>286</v>
      </c>
      <c r="E6" s="203">
        <v>197</v>
      </c>
      <c r="F6" s="203">
        <v>669</v>
      </c>
      <c r="G6" s="202">
        <v>729</v>
      </c>
      <c r="H6" s="204">
        <f t="shared" si="0"/>
        <v>729</v>
      </c>
      <c r="I6" s="205">
        <f t="shared" si="1"/>
        <v>465</v>
      </c>
      <c r="J6" s="72"/>
      <c r="K6" s="200">
        <v>4</v>
      </c>
      <c r="L6" s="1" t="s">
        <v>1289</v>
      </c>
      <c r="M6" s="202">
        <v>110</v>
      </c>
      <c r="N6" s="202">
        <v>78</v>
      </c>
      <c r="O6" s="202">
        <v>118</v>
      </c>
      <c r="P6" s="203">
        <v>38</v>
      </c>
      <c r="Q6" s="202">
        <v>83</v>
      </c>
      <c r="R6" s="204">
        <f t="shared" si="2"/>
        <v>118</v>
      </c>
      <c r="S6" s="205">
        <f t="shared" si="3"/>
        <v>85.4</v>
      </c>
    </row>
    <row r="7" spans="1:19" ht="18" customHeight="1" x14ac:dyDescent="0.25">
      <c r="A7" s="200">
        <v>5</v>
      </c>
      <c r="B7" s="201" t="s">
        <v>1328</v>
      </c>
      <c r="C7" s="202">
        <v>65</v>
      </c>
      <c r="D7" s="202">
        <v>21</v>
      </c>
      <c r="E7" s="203">
        <v>41</v>
      </c>
      <c r="F7" s="203">
        <v>42</v>
      </c>
      <c r="G7" s="202">
        <v>10</v>
      </c>
      <c r="H7" s="204">
        <f t="shared" si="0"/>
        <v>65</v>
      </c>
      <c r="I7" s="205">
        <f t="shared" si="1"/>
        <v>35.799999999999997</v>
      </c>
      <c r="J7" s="72"/>
      <c r="K7" s="200">
        <v>5</v>
      </c>
      <c r="L7" s="201" t="s">
        <v>1328</v>
      </c>
      <c r="M7" s="202">
        <v>7</v>
      </c>
      <c r="N7" s="202">
        <v>7</v>
      </c>
      <c r="O7" s="202">
        <v>8</v>
      </c>
      <c r="P7" s="203">
        <v>0</v>
      </c>
      <c r="Q7" s="202">
        <v>8</v>
      </c>
      <c r="R7" s="204">
        <f t="shared" si="2"/>
        <v>8</v>
      </c>
      <c r="S7" s="205">
        <f t="shared" si="3"/>
        <v>6</v>
      </c>
    </row>
    <row r="8" spans="1:19" ht="18" customHeight="1" x14ac:dyDescent="0.25">
      <c r="A8" s="200">
        <v>6</v>
      </c>
      <c r="B8" s="201" t="s">
        <v>1221</v>
      </c>
      <c r="C8" s="202">
        <v>34</v>
      </c>
      <c r="D8" s="202">
        <v>2</v>
      </c>
      <c r="E8" s="203">
        <v>20</v>
      </c>
      <c r="F8" s="203">
        <v>4</v>
      </c>
      <c r="G8" s="202">
        <v>2</v>
      </c>
      <c r="H8" s="204">
        <f t="shared" si="0"/>
        <v>34</v>
      </c>
      <c r="I8" s="205">
        <f t="shared" si="1"/>
        <v>12.4</v>
      </c>
      <c r="J8" s="72"/>
      <c r="K8" s="200">
        <v>6</v>
      </c>
      <c r="L8" s="201" t="s">
        <v>1221</v>
      </c>
      <c r="M8" s="202">
        <v>6</v>
      </c>
      <c r="N8" s="202">
        <v>0</v>
      </c>
      <c r="O8" s="202">
        <v>13</v>
      </c>
      <c r="P8" s="203">
        <v>68</v>
      </c>
      <c r="Q8" s="202">
        <v>30</v>
      </c>
      <c r="R8" s="204">
        <f t="shared" si="2"/>
        <v>68</v>
      </c>
      <c r="S8" s="205">
        <f t="shared" si="3"/>
        <v>23.4</v>
      </c>
    </row>
    <row r="9" spans="1:19" ht="18" customHeight="1" x14ac:dyDescent="0.25">
      <c r="A9" s="200">
        <v>7</v>
      </c>
      <c r="B9" s="1" t="s">
        <v>1233</v>
      </c>
      <c r="C9" s="202">
        <v>48</v>
      </c>
      <c r="D9" s="202">
        <v>52</v>
      </c>
      <c r="E9" s="203">
        <v>138</v>
      </c>
      <c r="F9" s="203">
        <v>42</v>
      </c>
      <c r="G9" s="202">
        <v>15</v>
      </c>
      <c r="H9" s="204">
        <f t="shared" si="0"/>
        <v>138</v>
      </c>
      <c r="I9" s="205">
        <f t="shared" si="1"/>
        <v>59</v>
      </c>
      <c r="J9" s="72"/>
      <c r="K9" s="200">
        <v>7</v>
      </c>
      <c r="L9" s="1" t="s">
        <v>1233</v>
      </c>
      <c r="M9" s="202">
        <v>121</v>
      </c>
      <c r="N9" s="202">
        <v>21</v>
      </c>
      <c r="O9" s="202">
        <v>53</v>
      </c>
      <c r="P9" s="203">
        <v>37</v>
      </c>
      <c r="Q9" s="202">
        <v>17</v>
      </c>
      <c r="R9" s="204">
        <f t="shared" si="2"/>
        <v>121</v>
      </c>
      <c r="S9" s="205">
        <f t="shared" si="3"/>
        <v>49.8</v>
      </c>
    </row>
    <row r="10" spans="1:19" ht="18" customHeight="1" x14ac:dyDescent="0.25">
      <c r="A10" s="200">
        <v>8</v>
      </c>
      <c r="B10" s="1" t="s">
        <v>1329</v>
      </c>
      <c r="C10" s="202">
        <v>289</v>
      </c>
      <c r="D10" s="202">
        <v>367</v>
      </c>
      <c r="E10" s="203">
        <v>297</v>
      </c>
      <c r="F10" s="203">
        <v>201</v>
      </c>
      <c r="G10" s="202">
        <v>195</v>
      </c>
      <c r="H10" s="204">
        <f t="shared" si="0"/>
        <v>367</v>
      </c>
      <c r="I10" s="205">
        <f t="shared" si="1"/>
        <v>269.8</v>
      </c>
      <c r="J10" s="72"/>
      <c r="K10" s="200">
        <v>8</v>
      </c>
      <c r="L10" s="1" t="s">
        <v>1329</v>
      </c>
      <c r="M10" s="202">
        <v>134</v>
      </c>
      <c r="N10" s="202">
        <v>225</v>
      </c>
      <c r="O10" s="202">
        <v>192</v>
      </c>
      <c r="P10" s="203">
        <v>158</v>
      </c>
      <c r="Q10" s="202">
        <v>192</v>
      </c>
      <c r="R10" s="204">
        <f t="shared" si="2"/>
        <v>225</v>
      </c>
      <c r="S10" s="205">
        <f t="shared" si="3"/>
        <v>180.2</v>
      </c>
    </row>
    <row r="11" spans="1:19" ht="18" customHeight="1" x14ac:dyDescent="0.25">
      <c r="A11" s="200">
        <v>9</v>
      </c>
      <c r="B11" s="1" t="s">
        <v>1239</v>
      </c>
      <c r="C11" s="202">
        <v>3</v>
      </c>
      <c r="D11" s="202">
        <v>1</v>
      </c>
      <c r="E11" s="203">
        <v>0</v>
      </c>
      <c r="F11" s="203">
        <v>0</v>
      </c>
      <c r="G11" s="202">
        <v>0</v>
      </c>
      <c r="H11" s="204">
        <f t="shared" si="0"/>
        <v>3</v>
      </c>
      <c r="I11" s="205">
        <f t="shared" si="1"/>
        <v>0.8</v>
      </c>
      <c r="J11" s="72"/>
      <c r="K11" s="200">
        <v>9</v>
      </c>
      <c r="L11" s="1" t="s">
        <v>1239</v>
      </c>
      <c r="M11" s="202">
        <v>0</v>
      </c>
      <c r="N11" s="202">
        <v>0</v>
      </c>
      <c r="O11" s="202">
        <v>0</v>
      </c>
      <c r="P11" s="203">
        <v>0</v>
      </c>
      <c r="Q11" s="202">
        <v>0</v>
      </c>
      <c r="R11" s="204">
        <f t="shared" si="2"/>
        <v>0</v>
      </c>
      <c r="S11" s="205">
        <f t="shared" si="3"/>
        <v>0</v>
      </c>
    </row>
    <row r="12" spans="1:19" ht="18" customHeight="1" x14ac:dyDescent="0.25">
      <c r="A12" s="200">
        <v>10</v>
      </c>
      <c r="B12" s="1" t="s">
        <v>1240</v>
      </c>
      <c r="C12" s="202">
        <v>39</v>
      </c>
      <c r="D12" s="202">
        <v>56</v>
      </c>
      <c r="E12" s="203">
        <v>44</v>
      </c>
      <c r="F12" s="203">
        <v>36</v>
      </c>
      <c r="G12" s="202">
        <v>25</v>
      </c>
      <c r="H12" s="204">
        <f t="shared" si="0"/>
        <v>56</v>
      </c>
      <c r="I12" s="205">
        <f t="shared" si="1"/>
        <v>40</v>
      </c>
      <c r="J12" s="72"/>
      <c r="K12" s="200">
        <v>10</v>
      </c>
      <c r="L12" s="1" t="s">
        <v>1240</v>
      </c>
      <c r="M12" s="202">
        <v>2</v>
      </c>
      <c r="N12" s="202">
        <v>10</v>
      </c>
      <c r="O12" s="202">
        <v>3</v>
      </c>
      <c r="P12" s="203">
        <v>2</v>
      </c>
      <c r="Q12" s="202">
        <v>3</v>
      </c>
      <c r="R12" s="204">
        <f t="shared" si="2"/>
        <v>10</v>
      </c>
      <c r="S12" s="205">
        <f t="shared" si="3"/>
        <v>4</v>
      </c>
    </row>
    <row r="13" spans="1:19" ht="18" customHeight="1" x14ac:dyDescent="0.25">
      <c r="A13" s="200">
        <v>11</v>
      </c>
      <c r="B13" s="1" t="s">
        <v>1241</v>
      </c>
      <c r="C13" s="202">
        <v>236</v>
      </c>
      <c r="D13" s="202">
        <v>131</v>
      </c>
      <c r="E13" s="203">
        <v>146</v>
      </c>
      <c r="F13" s="203">
        <v>273</v>
      </c>
      <c r="G13" s="202">
        <v>209</v>
      </c>
      <c r="H13" s="204">
        <f t="shared" si="0"/>
        <v>273</v>
      </c>
      <c r="I13" s="205">
        <f t="shared" si="1"/>
        <v>199</v>
      </c>
      <c r="J13" s="72"/>
      <c r="K13" s="200">
        <v>11</v>
      </c>
      <c r="L13" s="1" t="s">
        <v>1241</v>
      </c>
      <c r="M13" s="202">
        <v>41</v>
      </c>
      <c r="N13" s="202">
        <v>141</v>
      </c>
      <c r="O13" s="202">
        <v>117</v>
      </c>
      <c r="P13" s="203">
        <v>256</v>
      </c>
      <c r="Q13" s="202">
        <v>290</v>
      </c>
      <c r="R13" s="204">
        <f t="shared" si="2"/>
        <v>290</v>
      </c>
      <c r="S13" s="205">
        <f t="shared" si="3"/>
        <v>169</v>
      </c>
    </row>
    <row r="14" spans="1:19" ht="18" customHeight="1" x14ac:dyDescent="0.25">
      <c r="A14" s="200">
        <v>12</v>
      </c>
      <c r="B14" s="1" t="s">
        <v>1246</v>
      </c>
      <c r="C14" s="202">
        <v>16</v>
      </c>
      <c r="D14" s="202">
        <v>6</v>
      </c>
      <c r="E14" s="203">
        <v>7</v>
      </c>
      <c r="F14" s="203">
        <v>25</v>
      </c>
      <c r="G14" s="202">
        <v>1</v>
      </c>
      <c r="H14" s="204">
        <f t="shared" si="0"/>
        <v>25</v>
      </c>
      <c r="I14" s="205">
        <f t="shared" si="1"/>
        <v>11</v>
      </c>
      <c r="J14" s="72"/>
      <c r="K14" s="200">
        <v>12</v>
      </c>
      <c r="L14" s="1" t="s">
        <v>1246</v>
      </c>
      <c r="M14" s="202">
        <v>43</v>
      </c>
      <c r="N14" s="202">
        <v>22</v>
      </c>
      <c r="O14" s="202">
        <v>63</v>
      </c>
      <c r="P14" s="203">
        <v>75</v>
      </c>
      <c r="Q14" s="202">
        <v>24</v>
      </c>
      <c r="R14" s="204">
        <f t="shared" si="2"/>
        <v>75</v>
      </c>
      <c r="S14" s="205">
        <f t="shared" si="3"/>
        <v>45.4</v>
      </c>
    </row>
    <row r="15" spans="1:19" ht="18" customHeight="1" x14ac:dyDescent="0.25">
      <c r="A15" s="200">
        <v>13</v>
      </c>
      <c r="B15" s="1" t="s">
        <v>1247</v>
      </c>
      <c r="C15" s="202">
        <v>52</v>
      </c>
      <c r="D15" s="202">
        <v>53</v>
      </c>
      <c r="E15" s="203">
        <v>85</v>
      </c>
      <c r="F15" s="203">
        <v>26</v>
      </c>
      <c r="G15" s="202">
        <v>66</v>
      </c>
      <c r="H15" s="204">
        <f t="shared" si="0"/>
        <v>85</v>
      </c>
      <c r="I15" s="205">
        <f t="shared" si="1"/>
        <v>56.4</v>
      </c>
      <c r="J15" s="72"/>
      <c r="K15" s="200">
        <v>13</v>
      </c>
      <c r="L15" s="1" t="s">
        <v>1247</v>
      </c>
      <c r="M15" s="202">
        <v>21</v>
      </c>
      <c r="N15" s="202">
        <v>24</v>
      </c>
      <c r="O15" s="202">
        <v>76</v>
      </c>
      <c r="P15" s="203">
        <v>68</v>
      </c>
      <c r="Q15" s="202">
        <v>36</v>
      </c>
      <c r="R15" s="204">
        <f t="shared" si="2"/>
        <v>76</v>
      </c>
      <c r="S15" s="205">
        <f t="shared" si="3"/>
        <v>45</v>
      </c>
    </row>
    <row r="16" spans="1:19" ht="18" customHeight="1" x14ac:dyDescent="0.25">
      <c r="A16" s="200">
        <v>14</v>
      </c>
      <c r="B16" s="1" t="s">
        <v>1254</v>
      </c>
      <c r="C16" s="202">
        <v>3</v>
      </c>
      <c r="D16" s="202">
        <v>13</v>
      </c>
      <c r="E16" s="203">
        <v>281</v>
      </c>
      <c r="F16" s="203">
        <v>3</v>
      </c>
      <c r="G16" s="202">
        <v>503</v>
      </c>
      <c r="H16" s="204">
        <f t="shared" si="0"/>
        <v>503</v>
      </c>
      <c r="I16" s="205">
        <f t="shared" si="1"/>
        <v>160.6</v>
      </c>
      <c r="J16" s="72"/>
      <c r="K16" s="200">
        <v>14</v>
      </c>
      <c r="L16" s="1" t="s">
        <v>1254</v>
      </c>
      <c r="M16" s="202">
        <v>87</v>
      </c>
      <c r="N16" s="202">
        <v>47</v>
      </c>
      <c r="O16" s="202">
        <v>113</v>
      </c>
      <c r="P16" s="203">
        <v>12</v>
      </c>
      <c r="Q16" s="202">
        <v>258</v>
      </c>
      <c r="R16" s="204">
        <f>MAX(M16:Q16)</f>
        <v>258</v>
      </c>
      <c r="S16" s="205">
        <f t="shared" si="3"/>
        <v>103.4</v>
      </c>
    </row>
    <row r="17" spans="1:19" ht="18" customHeight="1" x14ac:dyDescent="0.25">
      <c r="A17" s="200">
        <v>15</v>
      </c>
      <c r="B17" s="1" t="s">
        <v>1255</v>
      </c>
      <c r="C17" s="202">
        <v>236</v>
      </c>
      <c r="D17" s="202">
        <v>171</v>
      </c>
      <c r="E17" s="203">
        <v>345</v>
      </c>
      <c r="F17" s="203">
        <v>1068</v>
      </c>
      <c r="G17" s="202">
        <v>333</v>
      </c>
      <c r="H17" s="204">
        <f t="shared" si="0"/>
        <v>1068</v>
      </c>
      <c r="I17" s="205">
        <f t="shared" si="1"/>
        <v>430.6</v>
      </c>
      <c r="J17" s="72"/>
      <c r="K17" s="200">
        <v>15</v>
      </c>
      <c r="L17" s="1" t="s">
        <v>1255</v>
      </c>
      <c r="M17" s="202">
        <v>261</v>
      </c>
      <c r="N17" s="202">
        <v>260</v>
      </c>
      <c r="O17" s="202">
        <v>184</v>
      </c>
      <c r="P17" s="203">
        <v>603</v>
      </c>
      <c r="Q17" s="202">
        <v>554</v>
      </c>
      <c r="R17" s="204">
        <f t="shared" si="2"/>
        <v>603</v>
      </c>
      <c r="S17" s="205">
        <f t="shared" si="3"/>
        <v>372.4</v>
      </c>
    </row>
    <row r="18" spans="1:19" ht="18" customHeight="1" x14ac:dyDescent="0.25">
      <c r="A18" s="200">
        <v>16</v>
      </c>
      <c r="B18" s="1" t="s">
        <v>1257</v>
      </c>
      <c r="C18" s="202">
        <v>67</v>
      </c>
      <c r="D18" s="202">
        <v>77</v>
      </c>
      <c r="E18" s="203">
        <v>223</v>
      </c>
      <c r="F18" s="203">
        <v>50</v>
      </c>
      <c r="G18" s="202">
        <v>86</v>
      </c>
      <c r="H18" s="204">
        <f t="shared" si="0"/>
        <v>223</v>
      </c>
      <c r="I18" s="205">
        <f t="shared" si="1"/>
        <v>100.6</v>
      </c>
      <c r="J18" s="72"/>
      <c r="K18" s="200">
        <v>16</v>
      </c>
      <c r="L18" s="1" t="s">
        <v>1257</v>
      </c>
      <c r="M18" s="202">
        <v>71</v>
      </c>
      <c r="N18" s="202">
        <v>68</v>
      </c>
      <c r="O18" s="202">
        <v>183</v>
      </c>
      <c r="P18" s="203">
        <v>62</v>
      </c>
      <c r="Q18" s="202">
        <v>131</v>
      </c>
      <c r="R18" s="204">
        <f t="shared" si="2"/>
        <v>183</v>
      </c>
      <c r="S18" s="205">
        <f t="shared" si="3"/>
        <v>103</v>
      </c>
    </row>
    <row r="19" spans="1:19" ht="18" customHeight="1" x14ac:dyDescent="0.25">
      <c r="A19" s="200">
        <v>17</v>
      </c>
      <c r="B19" s="1" t="s">
        <v>1259</v>
      </c>
      <c r="C19" s="202">
        <v>5</v>
      </c>
      <c r="D19" s="202">
        <v>6</v>
      </c>
      <c r="E19" s="203">
        <v>12</v>
      </c>
      <c r="F19" s="203">
        <v>74</v>
      </c>
      <c r="G19" s="202">
        <v>915</v>
      </c>
      <c r="H19" s="204">
        <f t="shared" si="0"/>
        <v>915</v>
      </c>
      <c r="I19" s="205">
        <f t="shared" si="1"/>
        <v>202.4</v>
      </c>
      <c r="J19" s="72"/>
      <c r="K19" s="200">
        <v>17</v>
      </c>
      <c r="L19" s="1" t="s">
        <v>1259</v>
      </c>
      <c r="M19" s="202">
        <v>0</v>
      </c>
      <c r="N19" s="202">
        <v>5</v>
      </c>
      <c r="O19" s="202">
        <v>14</v>
      </c>
      <c r="P19" s="203">
        <v>24</v>
      </c>
      <c r="Q19" s="202">
        <v>28</v>
      </c>
      <c r="R19" s="204">
        <f t="shared" si="2"/>
        <v>28</v>
      </c>
      <c r="S19" s="205">
        <f t="shared" si="3"/>
        <v>14.2</v>
      </c>
    </row>
    <row r="20" spans="1:19" ht="18" customHeight="1" x14ac:dyDescent="0.25">
      <c r="A20" s="200">
        <v>18</v>
      </c>
      <c r="B20" s="1" t="s">
        <v>1260</v>
      </c>
      <c r="C20" s="202">
        <v>251</v>
      </c>
      <c r="D20" s="202">
        <v>90</v>
      </c>
      <c r="E20" s="203">
        <v>30</v>
      </c>
      <c r="F20" s="203">
        <v>12</v>
      </c>
      <c r="G20" s="202">
        <v>48</v>
      </c>
      <c r="H20" s="204">
        <f t="shared" si="0"/>
        <v>251</v>
      </c>
      <c r="I20" s="205">
        <f t="shared" si="1"/>
        <v>86.2</v>
      </c>
      <c r="J20" s="72"/>
      <c r="K20" s="200">
        <v>18</v>
      </c>
      <c r="L20" s="1" t="s">
        <v>1260</v>
      </c>
      <c r="M20" s="202">
        <v>125</v>
      </c>
      <c r="N20" s="202">
        <v>53</v>
      </c>
      <c r="O20" s="202">
        <v>28</v>
      </c>
      <c r="P20" s="203">
        <v>5</v>
      </c>
      <c r="Q20" s="202">
        <v>228</v>
      </c>
      <c r="R20" s="204">
        <f t="shared" si="2"/>
        <v>228</v>
      </c>
      <c r="S20" s="205">
        <f t="shared" si="3"/>
        <v>87.8</v>
      </c>
    </row>
    <row r="21" spans="1:19" ht="18" customHeight="1" x14ac:dyDescent="0.25">
      <c r="A21" s="200">
        <v>19</v>
      </c>
      <c r="B21" s="1" t="s">
        <v>1261</v>
      </c>
      <c r="C21" s="202">
        <v>19</v>
      </c>
      <c r="D21" s="202">
        <v>26</v>
      </c>
      <c r="E21" s="203">
        <v>32</v>
      </c>
      <c r="F21" s="203">
        <v>45</v>
      </c>
      <c r="G21" s="202">
        <v>36</v>
      </c>
      <c r="H21" s="204">
        <f t="shared" si="0"/>
        <v>45</v>
      </c>
      <c r="I21" s="205">
        <f t="shared" si="1"/>
        <v>31.6</v>
      </c>
      <c r="J21" s="72"/>
      <c r="K21" s="200">
        <v>19</v>
      </c>
      <c r="L21" s="1" t="s">
        <v>1261</v>
      </c>
      <c r="M21" s="202">
        <v>26</v>
      </c>
      <c r="N21" s="202">
        <v>43</v>
      </c>
      <c r="O21" s="202">
        <v>21</v>
      </c>
      <c r="P21" s="203">
        <v>35</v>
      </c>
      <c r="Q21" s="202">
        <v>109</v>
      </c>
      <c r="R21" s="204">
        <f t="shared" si="2"/>
        <v>109</v>
      </c>
      <c r="S21" s="205">
        <f t="shared" si="3"/>
        <v>46.8</v>
      </c>
    </row>
    <row r="22" spans="1:19" ht="18" customHeight="1" x14ac:dyDescent="0.25">
      <c r="A22" s="200">
        <v>20</v>
      </c>
      <c r="B22" s="1" t="s">
        <v>1262</v>
      </c>
      <c r="C22" s="202">
        <v>232</v>
      </c>
      <c r="D22" s="202">
        <v>178</v>
      </c>
      <c r="E22" s="203">
        <v>179</v>
      </c>
      <c r="F22" s="203">
        <v>221</v>
      </c>
      <c r="G22" s="202">
        <v>160</v>
      </c>
      <c r="H22" s="204">
        <f t="shared" si="0"/>
        <v>232</v>
      </c>
      <c r="I22" s="205">
        <f t="shared" si="1"/>
        <v>194</v>
      </c>
      <c r="J22" s="72"/>
      <c r="K22" s="200">
        <v>20</v>
      </c>
      <c r="L22" s="1" t="s">
        <v>1262</v>
      </c>
      <c r="M22" s="202">
        <v>36</v>
      </c>
      <c r="N22" s="202">
        <v>22</v>
      </c>
      <c r="O22" s="202">
        <v>29</v>
      </c>
      <c r="P22" s="203">
        <v>81</v>
      </c>
      <c r="Q22" s="202">
        <v>73</v>
      </c>
      <c r="R22" s="204">
        <f t="shared" si="2"/>
        <v>81</v>
      </c>
      <c r="S22" s="205">
        <f t="shared" si="3"/>
        <v>48.2</v>
      </c>
    </row>
    <row r="23" spans="1:19" ht="18" customHeight="1" x14ac:dyDescent="0.25">
      <c r="A23" s="200">
        <v>21</v>
      </c>
      <c r="B23" s="1" t="s">
        <v>1264</v>
      </c>
      <c r="C23" s="202">
        <v>46</v>
      </c>
      <c r="D23" s="202">
        <v>119</v>
      </c>
      <c r="E23" s="203">
        <v>86</v>
      </c>
      <c r="F23" s="203">
        <v>91</v>
      </c>
      <c r="G23" s="202">
        <v>74</v>
      </c>
      <c r="H23" s="204">
        <f t="shared" si="0"/>
        <v>119</v>
      </c>
      <c r="I23" s="205">
        <f t="shared" si="1"/>
        <v>83.2</v>
      </c>
      <c r="J23" s="72"/>
      <c r="K23" s="200">
        <v>21</v>
      </c>
      <c r="L23" s="1" t="s">
        <v>1264</v>
      </c>
      <c r="M23" s="202">
        <v>8</v>
      </c>
      <c r="N23" s="202">
        <v>110</v>
      </c>
      <c r="O23" s="202">
        <v>39</v>
      </c>
      <c r="P23" s="203">
        <v>51</v>
      </c>
      <c r="Q23" s="202">
        <v>33</v>
      </c>
      <c r="R23" s="204">
        <f t="shared" si="2"/>
        <v>110</v>
      </c>
      <c r="S23" s="205">
        <f t="shared" si="3"/>
        <v>48.2</v>
      </c>
    </row>
    <row r="24" spans="1:19" ht="18" customHeight="1" x14ac:dyDescent="0.25">
      <c r="A24" s="200">
        <v>22</v>
      </c>
      <c r="B24" s="1" t="s">
        <v>1265</v>
      </c>
      <c r="C24" s="202">
        <v>29</v>
      </c>
      <c r="D24" s="202">
        <v>13</v>
      </c>
      <c r="E24" s="203">
        <v>22</v>
      </c>
      <c r="F24" s="203">
        <v>6</v>
      </c>
      <c r="G24" s="202">
        <v>10</v>
      </c>
      <c r="H24" s="204">
        <f t="shared" si="0"/>
        <v>29</v>
      </c>
      <c r="I24" s="205">
        <f t="shared" si="1"/>
        <v>16</v>
      </c>
      <c r="J24" s="72"/>
      <c r="K24" s="200">
        <v>22</v>
      </c>
      <c r="L24" s="1" t="s">
        <v>1265</v>
      </c>
      <c r="M24" s="202">
        <v>5</v>
      </c>
      <c r="N24" s="202">
        <v>3</v>
      </c>
      <c r="O24" s="202">
        <v>21</v>
      </c>
      <c r="P24" s="203">
        <v>22</v>
      </c>
      <c r="Q24" s="202">
        <v>20</v>
      </c>
      <c r="R24" s="204">
        <f t="shared" si="2"/>
        <v>22</v>
      </c>
      <c r="S24" s="205">
        <f t="shared" si="3"/>
        <v>14.2</v>
      </c>
    </row>
    <row r="25" spans="1:19" ht="18" customHeight="1" x14ac:dyDescent="0.25">
      <c r="A25" s="200">
        <v>23</v>
      </c>
      <c r="B25" s="201" t="s">
        <v>1221</v>
      </c>
      <c r="C25" s="202">
        <v>83</v>
      </c>
      <c r="D25" s="202">
        <v>145</v>
      </c>
      <c r="E25" s="203">
        <v>127</v>
      </c>
      <c r="F25" s="203">
        <v>134</v>
      </c>
      <c r="G25" s="202">
        <v>102</v>
      </c>
      <c r="H25" s="204">
        <f t="shared" si="0"/>
        <v>145</v>
      </c>
      <c r="I25" s="205">
        <f t="shared" si="1"/>
        <v>118.2</v>
      </c>
      <c r="J25" s="72"/>
      <c r="K25" s="200">
        <v>23</v>
      </c>
      <c r="L25" s="201" t="s">
        <v>1221</v>
      </c>
      <c r="M25" s="202">
        <v>84</v>
      </c>
      <c r="N25" s="202">
        <v>151</v>
      </c>
      <c r="O25" s="202">
        <v>89</v>
      </c>
      <c r="P25" s="203">
        <v>246</v>
      </c>
      <c r="Q25" s="202">
        <v>240</v>
      </c>
      <c r="R25" s="204">
        <f t="shared" si="2"/>
        <v>246</v>
      </c>
      <c r="S25" s="205">
        <f t="shared" si="3"/>
        <v>162</v>
      </c>
    </row>
    <row r="26" spans="1:19" ht="18" customHeight="1" x14ac:dyDescent="0.25">
      <c r="A26" s="200">
        <v>24</v>
      </c>
      <c r="B26" s="201" t="s">
        <v>1221</v>
      </c>
      <c r="C26" s="202">
        <v>17</v>
      </c>
      <c r="D26" s="202">
        <v>11</v>
      </c>
      <c r="E26" s="203">
        <v>50</v>
      </c>
      <c r="F26" s="203">
        <v>13</v>
      </c>
      <c r="G26" s="202">
        <v>5</v>
      </c>
      <c r="H26" s="204">
        <f t="shared" si="0"/>
        <v>50</v>
      </c>
      <c r="I26" s="205">
        <f t="shared" si="1"/>
        <v>19.2</v>
      </c>
      <c r="J26" s="72"/>
      <c r="K26" s="200">
        <v>24</v>
      </c>
      <c r="L26" s="201" t="s">
        <v>1221</v>
      </c>
      <c r="M26" s="202">
        <v>15</v>
      </c>
      <c r="N26" s="202">
        <v>18</v>
      </c>
      <c r="O26" s="202">
        <v>60</v>
      </c>
      <c r="P26" s="203">
        <v>10</v>
      </c>
      <c r="Q26" s="202">
        <v>19</v>
      </c>
      <c r="R26" s="204">
        <f t="shared" si="2"/>
        <v>60</v>
      </c>
      <c r="S26" s="205">
        <f t="shared" si="3"/>
        <v>24.4</v>
      </c>
    </row>
    <row r="27" spans="1:19" ht="18" customHeight="1" x14ac:dyDescent="0.25">
      <c r="A27" s="206"/>
      <c r="B27" s="207" t="s">
        <v>1330</v>
      </c>
      <c r="C27" s="208">
        <f t="shared" ref="C27:G27" si="4">SUM(C3:C26)</f>
        <v>2343</v>
      </c>
      <c r="D27" s="208">
        <f t="shared" si="4"/>
        <v>2102</v>
      </c>
      <c r="E27" s="208">
        <f t="shared" si="4"/>
        <v>2637</v>
      </c>
      <c r="F27" s="208">
        <f t="shared" si="4"/>
        <v>3343</v>
      </c>
      <c r="G27" s="208">
        <f t="shared" si="4"/>
        <v>3806</v>
      </c>
      <c r="H27" s="208"/>
      <c r="I27" s="209"/>
      <c r="J27" s="210"/>
      <c r="K27" s="206"/>
      <c r="L27" s="207" t="s">
        <v>1330</v>
      </c>
      <c r="M27" s="208">
        <f t="shared" ref="M27:Q27" si="5">SUM(M3:M26)</f>
        <v>1274</v>
      </c>
      <c r="N27" s="208">
        <f t="shared" si="5"/>
        <v>1551</v>
      </c>
      <c r="O27" s="208">
        <f t="shared" si="5"/>
        <v>1696</v>
      </c>
      <c r="P27" s="208">
        <f t="shared" si="5"/>
        <v>2115</v>
      </c>
      <c r="Q27" s="208">
        <f t="shared" si="5"/>
        <v>2651</v>
      </c>
      <c r="R27" s="208"/>
      <c r="S27" s="209"/>
    </row>
    <row r="29" spans="1:19" ht="18.75" x14ac:dyDescent="0.3">
      <c r="A29" s="188" t="s">
        <v>1331</v>
      </c>
      <c r="B29" s="189"/>
      <c r="C29" s="190"/>
      <c r="D29" s="190"/>
      <c r="E29" s="190"/>
      <c r="F29" s="190"/>
      <c r="G29" s="190"/>
      <c r="H29" s="191"/>
      <c r="I29" s="192"/>
      <c r="K29" s="188" t="s">
        <v>1332</v>
      </c>
      <c r="L29" s="190"/>
      <c r="M29" s="194"/>
      <c r="N29" s="194"/>
      <c r="O29" s="194"/>
      <c r="P29" s="194"/>
      <c r="Q29" s="194"/>
      <c r="R29" s="189"/>
      <c r="S29" s="195"/>
    </row>
    <row r="30" spans="1:19" s="4" customFormat="1" ht="36.75" customHeight="1" thickBot="1" x14ac:dyDescent="0.3">
      <c r="A30" s="196" t="s">
        <v>3</v>
      </c>
      <c r="B30" s="7" t="s">
        <v>1216</v>
      </c>
      <c r="C30" s="9">
        <v>1</v>
      </c>
      <c r="D30" s="9">
        <v>2</v>
      </c>
      <c r="E30" s="9">
        <v>3</v>
      </c>
      <c r="F30" s="9">
        <v>4</v>
      </c>
      <c r="G30" s="9">
        <v>5</v>
      </c>
      <c r="H30" s="197" t="s">
        <v>1326</v>
      </c>
      <c r="I30" s="198" t="s">
        <v>1327</v>
      </c>
      <c r="J30" s="199"/>
      <c r="K30" s="196" t="s">
        <v>3</v>
      </c>
      <c r="L30" s="7" t="s">
        <v>1216</v>
      </c>
      <c r="M30" s="9">
        <v>1</v>
      </c>
      <c r="N30" s="9">
        <v>2</v>
      </c>
      <c r="O30" s="9">
        <v>3</v>
      </c>
      <c r="P30" s="9">
        <v>4</v>
      </c>
      <c r="Q30" s="9">
        <v>5</v>
      </c>
      <c r="R30" s="197" t="s">
        <v>1326</v>
      </c>
      <c r="S30" s="198" t="s">
        <v>1327</v>
      </c>
    </row>
    <row r="31" spans="1:19" ht="18" customHeight="1" x14ac:dyDescent="0.25">
      <c r="A31" s="200">
        <v>1</v>
      </c>
      <c r="B31" s="201" t="s">
        <v>1221</v>
      </c>
      <c r="C31" s="202">
        <v>0</v>
      </c>
      <c r="D31" s="202">
        <v>0</v>
      </c>
      <c r="E31" s="202">
        <v>0</v>
      </c>
      <c r="F31" s="203">
        <v>0</v>
      </c>
      <c r="G31" s="202">
        <v>0</v>
      </c>
      <c r="H31" s="204">
        <f>MAX(C31:G31)</f>
        <v>0</v>
      </c>
      <c r="I31" s="205">
        <f>SUM(C31:G31)/5</f>
        <v>0</v>
      </c>
      <c r="J31" s="72"/>
      <c r="K31" s="200">
        <v>1</v>
      </c>
      <c r="L31" s="201" t="s">
        <v>1221</v>
      </c>
      <c r="M31" s="202">
        <v>0</v>
      </c>
      <c r="N31" s="202">
        <v>3</v>
      </c>
      <c r="O31" s="202">
        <v>0</v>
      </c>
      <c r="P31" s="203">
        <v>1</v>
      </c>
      <c r="Q31" s="202">
        <v>2</v>
      </c>
      <c r="R31" s="204">
        <f>MAX(M31:Q31)</f>
        <v>3</v>
      </c>
      <c r="S31" s="205">
        <f>SUM(M31:Q31)/5</f>
        <v>1.2</v>
      </c>
    </row>
    <row r="32" spans="1:19" ht="18" customHeight="1" x14ac:dyDescent="0.25">
      <c r="A32" s="200">
        <v>2</v>
      </c>
      <c r="B32" s="1" t="s">
        <v>1224</v>
      </c>
      <c r="C32" s="202">
        <v>0</v>
      </c>
      <c r="D32" s="202">
        <v>0</v>
      </c>
      <c r="E32" s="202">
        <v>0</v>
      </c>
      <c r="F32" s="203">
        <v>6</v>
      </c>
      <c r="G32" s="202">
        <v>0</v>
      </c>
      <c r="H32" s="204">
        <f t="shared" ref="H32:H54" si="6">MAX(C32:G32)</f>
        <v>6</v>
      </c>
      <c r="I32" s="205">
        <f t="shared" ref="I32:I54" si="7">SUM(C32:G32)/5</f>
        <v>1.2</v>
      </c>
      <c r="J32" s="72"/>
      <c r="K32" s="200">
        <v>2</v>
      </c>
      <c r="L32" s="1" t="s">
        <v>1224</v>
      </c>
      <c r="M32" s="202">
        <v>11</v>
      </c>
      <c r="N32" s="202">
        <v>20</v>
      </c>
      <c r="O32" s="202">
        <v>13</v>
      </c>
      <c r="P32" s="203">
        <v>18</v>
      </c>
      <c r="Q32" s="202">
        <v>31</v>
      </c>
      <c r="R32" s="204">
        <f t="shared" ref="R32:R54" si="8">MAX(M32:Q32)</f>
        <v>31</v>
      </c>
      <c r="S32" s="205">
        <f t="shared" ref="S32:S54" si="9">SUM(M32:Q32)/5</f>
        <v>18.600000000000001</v>
      </c>
    </row>
    <row r="33" spans="1:19" ht="18" customHeight="1" x14ac:dyDescent="0.25">
      <c r="A33" s="200">
        <v>3</v>
      </c>
      <c r="B33" s="1" t="s">
        <v>1227</v>
      </c>
      <c r="C33" s="202">
        <v>0</v>
      </c>
      <c r="D33" s="202">
        <v>0</v>
      </c>
      <c r="E33" s="202">
        <v>5</v>
      </c>
      <c r="F33" s="203">
        <v>0</v>
      </c>
      <c r="G33" s="202">
        <v>5</v>
      </c>
      <c r="H33" s="204">
        <f t="shared" si="6"/>
        <v>5</v>
      </c>
      <c r="I33" s="205">
        <f t="shared" si="7"/>
        <v>2</v>
      </c>
      <c r="J33" s="72"/>
      <c r="K33" s="200">
        <v>3</v>
      </c>
      <c r="L33" s="1" t="s">
        <v>1227</v>
      </c>
      <c r="M33" s="202">
        <v>8</v>
      </c>
      <c r="N33" s="202">
        <v>39</v>
      </c>
      <c r="O33" s="202">
        <v>17</v>
      </c>
      <c r="P33" s="203">
        <v>16</v>
      </c>
      <c r="Q33" s="202">
        <v>29</v>
      </c>
      <c r="R33" s="204">
        <f t="shared" si="8"/>
        <v>39</v>
      </c>
      <c r="S33" s="205">
        <f t="shared" si="9"/>
        <v>21.8</v>
      </c>
    </row>
    <row r="34" spans="1:19" ht="18" customHeight="1" x14ac:dyDescent="0.25">
      <c r="A34" s="200">
        <v>4</v>
      </c>
      <c r="B34" s="1" t="s">
        <v>1289</v>
      </c>
      <c r="C34" s="202">
        <v>0</v>
      </c>
      <c r="D34" s="202">
        <v>4</v>
      </c>
      <c r="E34" s="202">
        <v>1</v>
      </c>
      <c r="F34" s="203">
        <v>8</v>
      </c>
      <c r="G34" s="202">
        <v>3</v>
      </c>
      <c r="H34" s="204">
        <f t="shared" si="6"/>
        <v>8</v>
      </c>
      <c r="I34" s="205">
        <f t="shared" si="7"/>
        <v>3.2</v>
      </c>
      <c r="J34" s="72"/>
      <c r="K34" s="200">
        <v>4</v>
      </c>
      <c r="L34" s="1" t="s">
        <v>1289</v>
      </c>
      <c r="M34" s="202">
        <v>51</v>
      </c>
      <c r="N34" s="202">
        <v>44</v>
      </c>
      <c r="O34" s="202">
        <v>30</v>
      </c>
      <c r="P34" s="203">
        <v>20</v>
      </c>
      <c r="Q34" s="202">
        <v>30</v>
      </c>
      <c r="R34" s="204">
        <f t="shared" si="8"/>
        <v>51</v>
      </c>
      <c r="S34" s="205">
        <f t="shared" si="9"/>
        <v>35</v>
      </c>
    </row>
    <row r="35" spans="1:19" ht="18" customHeight="1" x14ac:dyDescent="0.25">
      <c r="A35" s="200">
        <v>5</v>
      </c>
      <c r="B35" s="201" t="s">
        <v>1328</v>
      </c>
      <c r="C35" s="202">
        <v>0</v>
      </c>
      <c r="D35" s="202">
        <v>0</v>
      </c>
      <c r="E35" s="202">
        <v>0</v>
      </c>
      <c r="F35" s="203">
        <v>0</v>
      </c>
      <c r="G35" s="202">
        <v>0</v>
      </c>
      <c r="H35" s="204">
        <f t="shared" si="6"/>
        <v>0</v>
      </c>
      <c r="I35" s="205">
        <f t="shared" si="7"/>
        <v>0</v>
      </c>
      <c r="J35" s="72"/>
      <c r="K35" s="200">
        <v>5</v>
      </c>
      <c r="L35" s="201" t="s">
        <v>1328</v>
      </c>
      <c r="M35" s="202">
        <v>12</v>
      </c>
      <c r="N35" s="202">
        <v>6</v>
      </c>
      <c r="O35" s="202">
        <v>8</v>
      </c>
      <c r="P35" s="203">
        <v>5</v>
      </c>
      <c r="Q35" s="202">
        <v>8</v>
      </c>
      <c r="R35" s="204">
        <f t="shared" si="8"/>
        <v>12</v>
      </c>
      <c r="S35" s="205">
        <f t="shared" si="9"/>
        <v>7.8</v>
      </c>
    </row>
    <row r="36" spans="1:19" ht="18" customHeight="1" x14ac:dyDescent="0.25">
      <c r="A36" s="200">
        <v>6</v>
      </c>
      <c r="B36" s="201" t="s">
        <v>1221</v>
      </c>
      <c r="C36" s="202">
        <v>0</v>
      </c>
      <c r="D36" s="202">
        <v>0</v>
      </c>
      <c r="E36" s="202">
        <v>0</v>
      </c>
      <c r="F36" s="203">
        <v>0</v>
      </c>
      <c r="G36" s="202">
        <v>0</v>
      </c>
      <c r="H36" s="204">
        <f t="shared" si="6"/>
        <v>0</v>
      </c>
      <c r="I36" s="205">
        <f t="shared" si="7"/>
        <v>0</v>
      </c>
      <c r="J36" s="72"/>
      <c r="K36" s="200">
        <v>6</v>
      </c>
      <c r="L36" s="201" t="s">
        <v>1221</v>
      </c>
      <c r="M36" s="202">
        <v>13</v>
      </c>
      <c r="N36" s="202">
        <v>0</v>
      </c>
      <c r="O36" s="202">
        <v>1</v>
      </c>
      <c r="P36" s="203">
        <v>7</v>
      </c>
      <c r="Q36" s="202">
        <v>4</v>
      </c>
      <c r="R36" s="204">
        <f t="shared" si="8"/>
        <v>13</v>
      </c>
      <c r="S36" s="205">
        <f t="shared" si="9"/>
        <v>5</v>
      </c>
    </row>
    <row r="37" spans="1:19" ht="18" customHeight="1" x14ac:dyDescent="0.25">
      <c r="A37" s="200">
        <v>7</v>
      </c>
      <c r="B37" s="1" t="s">
        <v>1233</v>
      </c>
      <c r="C37" s="202">
        <v>0</v>
      </c>
      <c r="D37" s="202">
        <v>9</v>
      </c>
      <c r="E37" s="202">
        <v>0</v>
      </c>
      <c r="F37" s="203">
        <v>0</v>
      </c>
      <c r="G37" s="202">
        <v>3</v>
      </c>
      <c r="H37" s="204">
        <f t="shared" si="6"/>
        <v>9</v>
      </c>
      <c r="I37" s="205">
        <f t="shared" si="7"/>
        <v>2.4</v>
      </c>
      <c r="J37" s="72"/>
      <c r="K37" s="200">
        <v>7</v>
      </c>
      <c r="L37" s="1" t="s">
        <v>1233</v>
      </c>
      <c r="M37" s="202">
        <v>3</v>
      </c>
      <c r="N37" s="202">
        <v>2</v>
      </c>
      <c r="O37" s="202">
        <v>0</v>
      </c>
      <c r="P37" s="203">
        <v>2</v>
      </c>
      <c r="Q37" s="202">
        <v>0</v>
      </c>
      <c r="R37" s="204">
        <f t="shared" si="8"/>
        <v>3</v>
      </c>
      <c r="S37" s="205">
        <f t="shared" si="9"/>
        <v>1.4</v>
      </c>
    </row>
    <row r="38" spans="1:19" ht="18" customHeight="1" x14ac:dyDescent="0.25">
      <c r="A38" s="200">
        <v>8</v>
      </c>
      <c r="B38" s="1" t="s">
        <v>1329</v>
      </c>
      <c r="C38" s="202">
        <v>0</v>
      </c>
      <c r="D38" s="202">
        <v>5</v>
      </c>
      <c r="E38" s="202">
        <v>10</v>
      </c>
      <c r="F38" s="203">
        <v>13</v>
      </c>
      <c r="G38" s="202">
        <v>5</v>
      </c>
      <c r="H38" s="204">
        <f t="shared" si="6"/>
        <v>13</v>
      </c>
      <c r="I38" s="205">
        <f t="shared" si="7"/>
        <v>6.6</v>
      </c>
      <c r="J38" s="72"/>
      <c r="K38" s="200">
        <v>8</v>
      </c>
      <c r="L38" s="1" t="s">
        <v>1329</v>
      </c>
      <c r="M38" s="202">
        <v>2</v>
      </c>
      <c r="N38" s="202">
        <v>6</v>
      </c>
      <c r="O38" s="202">
        <v>5</v>
      </c>
      <c r="P38" s="203">
        <v>10</v>
      </c>
      <c r="Q38" s="202">
        <v>8</v>
      </c>
      <c r="R38" s="204">
        <f t="shared" si="8"/>
        <v>10</v>
      </c>
      <c r="S38" s="205">
        <f t="shared" si="9"/>
        <v>6.2</v>
      </c>
    </row>
    <row r="39" spans="1:19" ht="18" customHeight="1" x14ac:dyDescent="0.25">
      <c r="A39" s="200">
        <v>9</v>
      </c>
      <c r="B39" s="1" t="s">
        <v>1239</v>
      </c>
      <c r="C39" s="202">
        <v>0</v>
      </c>
      <c r="D39" s="202">
        <v>0</v>
      </c>
      <c r="E39" s="202">
        <v>0</v>
      </c>
      <c r="F39" s="203">
        <v>0</v>
      </c>
      <c r="G39" s="202">
        <v>0</v>
      </c>
      <c r="H39" s="204">
        <f t="shared" si="6"/>
        <v>0</v>
      </c>
      <c r="I39" s="205">
        <f t="shared" si="7"/>
        <v>0</v>
      </c>
      <c r="J39" s="72"/>
      <c r="K39" s="200">
        <v>9</v>
      </c>
      <c r="L39" s="1" t="s">
        <v>1239</v>
      </c>
      <c r="M39" s="202">
        <v>0</v>
      </c>
      <c r="N39" s="202">
        <v>7</v>
      </c>
      <c r="O39" s="202">
        <v>1</v>
      </c>
      <c r="P39" s="203">
        <v>3</v>
      </c>
      <c r="Q39" s="202">
        <v>0</v>
      </c>
      <c r="R39" s="204">
        <f t="shared" si="8"/>
        <v>7</v>
      </c>
      <c r="S39" s="205">
        <f t="shared" si="9"/>
        <v>2.2000000000000002</v>
      </c>
    </row>
    <row r="40" spans="1:19" ht="18" customHeight="1" x14ac:dyDescent="0.25">
      <c r="A40" s="200">
        <v>10</v>
      </c>
      <c r="B40" s="1" t="s">
        <v>1240</v>
      </c>
      <c r="C40" s="202">
        <v>0</v>
      </c>
      <c r="D40" s="202">
        <v>1</v>
      </c>
      <c r="E40" s="202">
        <v>0</v>
      </c>
      <c r="F40" s="203">
        <v>0</v>
      </c>
      <c r="G40" s="202">
        <v>0</v>
      </c>
      <c r="H40" s="204">
        <f t="shared" si="6"/>
        <v>1</v>
      </c>
      <c r="I40" s="205">
        <f t="shared" si="7"/>
        <v>0.2</v>
      </c>
      <c r="J40" s="72"/>
      <c r="K40" s="200">
        <v>10</v>
      </c>
      <c r="L40" s="1" t="s">
        <v>1240</v>
      </c>
      <c r="M40" s="202">
        <v>8</v>
      </c>
      <c r="N40" s="202">
        <v>7</v>
      </c>
      <c r="O40" s="202">
        <v>2</v>
      </c>
      <c r="P40" s="203">
        <v>5</v>
      </c>
      <c r="Q40" s="202">
        <v>7</v>
      </c>
      <c r="R40" s="204">
        <f t="shared" si="8"/>
        <v>8</v>
      </c>
      <c r="S40" s="205">
        <f t="shared" si="9"/>
        <v>5.8</v>
      </c>
    </row>
    <row r="41" spans="1:19" ht="18" customHeight="1" x14ac:dyDescent="0.25">
      <c r="A41" s="200">
        <v>11</v>
      </c>
      <c r="B41" s="1" t="s">
        <v>1241</v>
      </c>
      <c r="C41" s="202">
        <v>0</v>
      </c>
      <c r="D41" s="202">
        <v>0</v>
      </c>
      <c r="E41" s="202">
        <v>4</v>
      </c>
      <c r="F41" s="203">
        <v>0</v>
      </c>
      <c r="G41" s="202">
        <v>2</v>
      </c>
      <c r="H41" s="204">
        <f t="shared" si="6"/>
        <v>4</v>
      </c>
      <c r="I41" s="205">
        <f t="shared" si="7"/>
        <v>1.2</v>
      </c>
      <c r="J41" s="72"/>
      <c r="K41" s="200">
        <v>11</v>
      </c>
      <c r="L41" s="1" t="s">
        <v>1241</v>
      </c>
      <c r="M41" s="202">
        <v>11</v>
      </c>
      <c r="N41" s="202">
        <v>19</v>
      </c>
      <c r="O41" s="202">
        <v>22</v>
      </c>
      <c r="P41" s="203">
        <v>24</v>
      </c>
      <c r="Q41" s="202">
        <v>23</v>
      </c>
      <c r="R41" s="204">
        <f t="shared" si="8"/>
        <v>24</v>
      </c>
      <c r="S41" s="205">
        <f t="shared" si="9"/>
        <v>19.8</v>
      </c>
    </row>
    <row r="42" spans="1:19" ht="18" customHeight="1" x14ac:dyDescent="0.25">
      <c r="A42" s="200">
        <v>12</v>
      </c>
      <c r="B42" s="1" t="s">
        <v>1246</v>
      </c>
      <c r="C42" s="202">
        <v>0</v>
      </c>
      <c r="D42" s="202">
        <v>0</v>
      </c>
      <c r="E42" s="202">
        <v>0</v>
      </c>
      <c r="F42" s="203">
        <v>0</v>
      </c>
      <c r="G42" s="202">
        <v>0</v>
      </c>
      <c r="H42" s="204">
        <f t="shared" si="6"/>
        <v>0</v>
      </c>
      <c r="I42" s="205">
        <f t="shared" si="7"/>
        <v>0</v>
      </c>
      <c r="J42" s="72"/>
      <c r="K42" s="200">
        <v>12</v>
      </c>
      <c r="L42" s="1" t="s">
        <v>1246</v>
      </c>
      <c r="M42" s="202">
        <v>47</v>
      </c>
      <c r="N42" s="202">
        <v>24</v>
      </c>
      <c r="O42" s="202">
        <v>66</v>
      </c>
      <c r="P42" s="203">
        <v>25</v>
      </c>
      <c r="Q42" s="202">
        <v>20</v>
      </c>
      <c r="R42" s="204">
        <f t="shared" si="8"/>
        <v>66</v>
      </c>
      <c r="S42" s="205">
        <f t="shared" si="9"/>
        <v>36.4</v>
      </c>
    </row>
    <row r="43" spans="1:19" ht="18" customHeight="1" x14ac:dyDescent="0.25">
      <c r="A43" s="200">
        <v>13</v>
      </c>
      <c r="B43" s="1" t="s">
        <v>1247</v>
      </c>
      <c r="C43" s="202">
        <v>3</v>
      </c>
      <c r="D43" s="202">
        <v>3</v>
      </c>
      <c r="E43" s="202">
        <v>4</v>
      </c>
      <c r="F43" s="203">
        <v>0</v>
      </c>
      <c r="G43" s="202">
        <v>0</v>
      </c>
      <c r="H43" s="204">
        <f t="shared" si="6"/>
        <v>4</v>
      </c>
      <c r="I43" s="205">
        <f t="shared" si="7"/>
        <v>2</v>
      </c>
      <c r="J43" s="72"/>
      <c r="K43" s="200">
        <v>13</v>
      </c>
      <c r="L43" s="1" t="s">
        <v>1247</v>
      </c>
      <c r="M43" s="202">
        <v>139</v>
      </c>
      <c r="N43" s="202">
        <v>223</v>
      </c>
      <c r="O43" s="202">
        <v>217</v>
      </c>
      <c r="P43" s="203">
        <v>123</v>
      </c>
      <c r="Q43" s="202">
        <v>192</v>
      </c>
      <c r="R43" s="204">
        <f t="shared" si="8"/>
        <v>223</v>
      </c>
      <c r="S43" s="205">
        <f t="shared" si="9"/>
        <v>178.8</v>
      </c>
    </row>
    <row r="44" spans="1:19" ht="18" customHeight="1" x14ac:dyDescent="0.25">
      <c r="A44" s="200">
        <v>14</v>
      </c>
      <c r="B44" s="1" t="s">
        <v>1254</v>
      </c>
      <c r="C44" s="202">
        <v>0</v>
      </c>
      <c r="D44" s="202">
        <v>0</v>
      </c>
      <c r="E44" s="202">
        <v>0</v>
      </c>
      <c r="F44" s="203">
        <v>0</v>
      </c>
      <c r="G44" s="202">
        <v>0</v>
      </c>
      <c r="H44" s="204">
        <f t="shared" si="6"/>
        <v>0</v>
      </c>
      <c r="I44" s="205">
        <f t="shared" si="7"/>
        <v>0</v>
      </c>
      <c r="J44" s="72"/>
      <c r="K44" s="200">
        <v>14</v>
      </c>
      <c r="L44" s="1" t="s">
        <v>1254</v>
      </c>
      <c r="M44" s="202">
        <v>10</v>
      </c>
      <c r="N44" s="202">
        <v>16</v>
      </c>
      <c r="O44" s="202">
        <v>28</v>
      </c>
      <c r="P44" s="203">
        <v>17</v>
      </c>
      <c r="Q44" s="202">
        <v>15</v>
      </c>
      <c r="R44" s="204">
        <f t="shared" si="8"/>
        <v>28</v>
      </c>
      <c r="S44" s="205">
        <f t="shared" si="9"/>
        <v>17.2</v>
      </c>
    </row>
    <row r="45" spans="1:19" ht="18" customHeight="1" x14ac:dyDescent="0.25">
      <c r="A45" s="200">
        <v>15</v>
      </c>
      <c r="B45" s="1" t="s">
        <v>1255</v>
      </c>
      <c r="C45" s="202">
        <v>35</v>
      </c>
      <c r="D45" s="202">
        <v>107</v>
      </c>
      <c r="E45" s="202">
        <v>118</v>
      </c>
      <c r="F45" s="203">
        <v>39</v>
      </c>
      <c r="G45" s="202">
        <v>112</v>
      </c>
      <c r="H45" s="204">
        <f t="shared" si="6"/>
        <v>118</v>
      </c>
      <c r="I45" s="205">
        <f t="shared" si="7"/>
        <v>82.2</v>
      </c>
      <c r="J45" s="72"/>
      <c r="K45" s="200">
        <v>15</v>
      </c>
      <c r="L45" s="1" t="s">
        <v>1255</v>
      </c>
      <c r="M45" s="202">
        <v>52</v>
      </c>
      <c r="N45" s="202">
        <v>61</v>
      </c>
      <c r="O45" s="202">
        <v>83</v>
      </c>
      <c r="P45" s="203">
        <v>168</v>
      </c>
      <c r="Q45" s="202">
        <v>136</v>
      </c>
      <c r="R45" s="204">
        <f t="shared" si="8"/>
        <v>168</v>
      </c>
      <c r="S45" s="205">
        <f t="shared" si="9"/>
        <v>100</v>
      </c>
    </row>
    <row r="46" spans="1:19" ht="18" customHeight="1" x14ac:dyDescent="0.25">
      <c r="A46" s="200">
        <v>16</v>
      </c>
      <c r="B46" s="1" t="s">
        <v>1257</v>
      </c>
      <c r="C46" s="202">
        <v>27</v>
      </c>
      <c r="D46" s="202">
        <v>16</v>
      </c>
      <c r="E46" s="202">
        <v>4</v>
      </c>
      <c r="F46" s="203">
        <v>8</v>
      </c>
      <c r="G46" s="202">
        <v>8</v>
      </c>
      <c r="H46" s="204">
        <f t="shared" si="6"/>
        <v>27</v>
      </c>
      <c r="I46" s="205">
        <f t="shared" si="7"/>
        <v>12.6</v>
      </c>
      <c r="J46" s="72"/>
      <c r="K46" s="200">
        <v>16</v>
      </c>
      <c r="L46" s="1" t="s">
        <v>1257</v>
      </c>
      <c r="M46" s="202">
        <v>5</v>
      </c>
      <c r="N46" s="202">
        <v>19</v>
      </c>
      <c r="O46" s="202">
        <v>10</v>
      </c>
      <c r="P46" s="203">
        <v>10</v>
      </c>
      <c r="Q46" s="202">
        <v>13</v>
      </c>
      <c r="R46" s="204">
        <f t="shared" si="8"/>
        <v>19</v>
      </c>
      <c r="S46" s="205">
        <f t="shared" si="9"/>
        <v>11.4</v>
      </c>
    </row>
    <row r="47" spans="1:19" ht="18" customHeight="1" x14ac:dyDescent="0.25">
      <c r="A47" s="200">
        <v>17</v>
      </c>
      <c r="B47" s="1" t="s">
        <v>1259</v>
      </c>
      <c r="C47" s="202">
        <v>0</v>
      </c>
      <c r="D47" s="202">
        <v>0</v>
      </c>
      <c r="E47" s="202">
        <v>0</v>
      </c>
      <c r="F47" s="203">
        <v>0</v>
      </c>
      <c r="G47" s="202">
        <v>0</v>
      </c>
      <c r="H47" s="204">
        <f t="shared" si="6"/>
        <v>0</v>
      </c>
      <c r="I47" s="205">
        <f t="shared" si="7"/>
        <v>0</v>
      </c>
      <c r="J47" s="72"/>
      <c r="K47" s="200">
        <v>17</v>
      </c>
      <c r="L47" s="1" t="s">
        <v>1259</v>
      </c>
      <c r="M47" s="202">
        <v>6</v>
      </c>
      <c r="N47" s="202">
        <v>16</v>
      </c>
      <c r="O47" s="202">
        <v>23</v>
      </c>
      <c r="P47" s="203">
        <v>24</v>
      </c>
      <c r="Q47" s="202">
        <v>21</v>
      </c>
      <c r="R47" s="204">
        <f t="shared" si="8"/>
        <v>24</v>
      </c>
      <c r="S47" s="205">
        <f t="shared" si="9"/>
        <v>18</v>
      </c>
    </row>
    <row r="48" spans="1:19" ht="18" customHeight="1" x14ac:dyDescent="0.25">
      <c r="A48" s="200">
        <v>18</v>
      </c>
      <c r="B48" s="1" t="s">
        <v>1260</v>
      </c>
      <c r="C48" s="202">
        <v>0</v>
      </c>
      <c r="D48" s="202">
        <v>3</v>
      </c>
      <c r="E48" s="202">
        <v>1</v>
      </c>
      <c r="F48" s="203">
        <v>5</v>
      </c>
      <c r="G48" s="202">
        <v>0</v>
      </c>
      <c r="H48" s="204">
        <f t="shared" si="6"/>
        <v>5</v>
      </c>
      <c r="I48" s="205">
        <f t="shared" si="7"/>
        <v>1.8</v>
      </c>
      <c r="J48" s="72"/>
      <c r="K48" s="200">
        <v>18</v>
      </c>
      <c r="L48" s="1" t="s">
        <v>1260</v>
      </c>
      <c r="M48" s="202">
        <v>8</v>
      </c>
      <c r="N48" s="202">
        <v>13</v>
      </c>
      <c r="O48" s="202">
        <v>25</v>
      </c>
      <c r="P48" s="203">
        <v>9</v>
      </c>
      <c r="Q48" s="202">
        <v>6</v>
      </c>
      <c r="R48" s="204">
        <f t="shared" si="8"/>
        <v>25</v>
      </c>
      <c r="S48" s="205">
        <f t="shared" si="9"/>
        <v>12.2</v>
      </c>
    </row>
    <row r="49" spans="1:19" ht="18" customHeight="1" x14ac:dyDescent="0.25">
      <c r="A49" s="200">
        <v>19</v>
      </c>
      <c r="B49" s="1" t="s">
        <v>1261</v>
      </c>
      <c r="C49" s="202">
        <v>2</v>
      </c>
      <c r="D49" s="202">
        <v>25</v>
      </c>
      <c r="E49" s="202">
        <v>2</v>
      </c>
      <c r="F49" s="203">
        <v>23</v>
      </c>
      <c r="G49" s="202">
        <v>27</v>
      </c>
      <c r="H49" s="204">
        <f t="shared" si="6"/>
        <v>27</v>
      </c>
      <c r="I49" s="205">
        <f t="shared" si="7"/>
        <v>15.8</v>
      </c>
      <c r="J49" s="72"/>
      <c r="K49" s="200">
        <v>19</v>
      </c>
      <c r="L49" s="1" t="s">
        <v>1261</v>
      </c>
      <c r="M49" s="202">
        <v>22</v>
      </c>
      <c r="N49" s="202">
        <v>31</v>
      </c>
      <c r="O49" s="202">
        <v>23</v>
      </c>
      <c r="P49" s="203">
        <v>37</v>
      </c>
      <c r="Q49" s="202">
        <v>40</v>
      </c>
      <c r="R49" s="204">
        <f t="shared" si="8"/>
        <v>40</v>
      </c>
      <c r="S49" s="205">
        <f t="shared" si="9"/>
        <v>30.6</v>
      </c>
    </row>
    <row r="50" spans="1:19" ht="18" customHeight="1" x14ac:dyDescent="0.25">
      <c r="A50" s="200">
        <v>20</v>
      </c>
      <c r="B50" s="1" t="s">
        <v>1262</v>
      </c>
      <c r="C50" s="202">
        <v>2</v>
      </c>
      <c r="D50" s="202">
        <v>3</v>
      </c>
      <c r="E50" s="202">
        <v>2</v>
      </c>
      <c r="F50" s="203">
        <v>7</v>
      </c>
      <c r="G50" s="202">
        <v>3</v>
      </c>
      <c r="H50" s="204">
        <f t="shared" si="6"/>
        <v>7</v>
      </c>
      <c r="I50" s="205">
        <f t="shared" si="7"/>
        <v>3.4</v>
      </c>
      <c r="J50" s="72"/>
      <c r="K50" s="200">
        <v>20</v>
      </c>
      <c r="L50" s="1" t="s">
        <v>1262</v>
      </c>
      <c r="M50" s="202">
        <v>65</v>
      </c>
      <c r="N50" s="202">
        <v>82</v>
      </c>
      <c r="O50" s="202">
        <v>79</v>
      </c>
      <c r="P50" s="203">
        <v>74</v>
      </c>
      <c r="Q50" s="202">
        <v>90</v>
      </c>
      <c r="R50" s="204">
        <f t="shared" si="8"/>
        <v>90</v>
      </c>
      <c r="S50" s="205">
        <f t="shared" si="9"/>
        <v>78</v>
      </c>
    </row>
    <row r="51" spans="1:19" ht="18" customHeight="1" x14ac:dyDescent="0.25">
      <c r="A51" s="200">
        <v>21</v>
      </c>
      <c r="B51" s="1" t="s">
        <v>1264</v>
      </c>
      <c r="C51" s="202">
        <v>37</v>
      </c>
      <c r="D51" s="202">
        <v>15</v>
      </c>
      <c r="E51" s="202">
        <v>62</v>
      </c>
      <c r="F51" s="203">
        <v>34</v>
      </c>
      <c r="G51" s="202">
        <v>23</v>
      </c>
      <c r="H51" s="204">
        <f t="shared" si="6"/>
        <v>62</v>
      </c>
      <c r="I51" s="205">
        <f t="shared" si="7"/>
        <v>34.200000000000003</v>
      </c>
      <c r="J51" s="72"/>
      <c r="K51" s="200">
        <v>21</v>
      </c>
      <c r="L51" s="1" t="s">
        <v>1264</v>
      </c>
      <c r="M51" s="202">
        <v>7</v>
      </c>
      <c r="N51" s="202">
        <v>7</v>
      </c>
      <c r="O51" s="202">
        <v>9</v>
      </c>
      <c r="P51" s="203">
        <v>26</v>
      </c>
      <c r="Q51" s="202">
        <v>22</v>
      </c>
      <c r="R51" s="204">
        <f t="shared" si="8"/>
        <v>26</v>
      </c>
      <c r="S51" s="205">
        <f t="shared" si="9"/>
        <v>14.2</v>
      </c>
    </row>
    <row r="52" spans="1:19" ht="18" customHeight="1" x14ac:dyDescent="0.25">
      <c r="A52" s="200">
        <v>22</v>
      </c>
      <c r="B52" s="1" t="s">
        <v>1265</v>
      </c>
      <c r="C52" s="202">
        <v>23</v>
      </c>
      <c r="D52" s="202">
        <v>20</v>
      </c>
      <c r="E52" s="202">
        <v>23</v>
      </c>
      <c r="F52" s="203">
        <v>38</v>
      </c>
      <c r="G52" s="202">
        <v>33</v>
      </c>
      <c r="H52" s="204">
        <f t="shared" si="6"/>
        <v>38</v>
      </c>
      <c r="I52" s="205">
        <f t="shared" si="7"/>
        <v>27.4</v>
      </c>
      <c r="J52" s="72"/>
      <c r="K52" s="200">
        <v>22</v>
      </c>
      <c r="L52" s="1" t="s">
        <v>1265</v>
      </c>
      <c r="M52" s="202">
        <v>1</v>
      </c>
      <c r="N52" s="202">
        <v>0</v>
      </c>
      <c r="O52" s="202">
        <v>0</v>
      </c>
      <c r="P52" s="203">
        <v>1</v>
      </c>
      <c r="Q52" s="202">
        <v>0</v>
      </c>
      <c r="R52" s="204">
        <f t="shared" si="8"/>
        <v>1</v>
      </c>
      <c r="S52" s="205">
        <f t="shared" si="9"/>
        <v>0.4</v>
      </c>
    </row>
    <row r="53" spans="1:19" ht="18" customHeight="1" x14ac:dyDescent="0.25">
      <c r="A53" s="200">
        <v>23</v>
      </c>
      <c r="B53" s="201" t="s">
        <v>1221</v>
      </c>
      <c r="C53" s="202">
        <v>2</v>
      </c>
      <c r="D53" s="202">
        <v>17</v>
      </c>
      <c r="E53" s="202">
        <v>8</v>
      </c>
      <c r="F53" s="203">
        <v>6</v>
      </c>
      <c r="G53" s="202">
        <v>1</v>
      </c>
      <c r="H53" s="204">
        <f t="shared" si="6"/>
        <v>17</v>
      </c>
      <c r="I53" s="205">
        <f t="shared" si="7"/>
        <v>6.8</v>
      </c>
      <c r="J53" s="72"/>
      <c r="K53" s="200">
        <v>23</v>
      </c>
      <c r="L53" s="201" t="s">
        <v>1221</v>
      </c>
      <c r="M53" s="202">
        <v>57</v>
      </c>
      <c r="N53" s="202">
        <v>29</v>
      </c>
      <c r="O53" s="202">
        <v>47</v>
      </c>
      <c r="P53" s="203">
        <v>32</v>
      </c>
      <c r="Q53" s="202">
        <v>13</v>
      </c>
      <c r="R53" s="204">
        <f t="shared" si="8"/>
        <v>57</v>
      </c>
      <c r="S53" s="205">
        <f t="shared" si="9"/>
        <v>35.6</v>
      </c>
    </row>
    <row r="54" spans="1:19" ht="18" customHeight="1" x14ac:dyDescent="0.25">
      <c r="A54" s="200">
        <v>24</v>
      </c>
      <c r="B54" s="201" t="s">
        <v>1221</v>
      </c>
      <c r="C54" s="202">
        <v>0</v>
      </c>
      <c r="D54" s="202">
        <v>0</v>
      </c>
      <c r="E54" s="202">
        <v>0</v>
      </c>
      <c r="F54" s="203">
        <v>0</v>
      </c>
      <c r="G54" s="202">
        <v>0</v>
      </c>
      <c r="H54" s="204">
        <f t="shared" si="6"/>
        <v>0</v>
      </c>
      <c r="I54" s="205">
        <f t="shared" si="7"/>
        <v>0</v>
      </c>
      <c r="J54" s="72"/>
      <c r="K54" s="200">
        <v>24</v>
      </c>
      <c r="L54" s="201" t="s">
        <v>1221</v>
      </c>
      <c r="M54" s="202">
        <v>8</v>
      </c>
      <c r="N54" s="202">
        <v>6</v>
      </c>
      <c r="O54" s="202">
        <v>4</v>
      </c>
      <c r="P54" s="203">
        <v>7</v>
      </c>
      <c r="Q54" s="202">
        <v>7</v>
      </c>
      <c r="R54" s="204">
        <f t="shared" si="8"/>
        <v>8</v>
      </c>
      <c r="S54" s="205">
        <f t="shared" si="9"/>
        <v>6.4</v>
      </c>
    </row>
    <row r="55" spans="1:19" ht="18" customHeight="1" x14ac:dyDescent="0.25">
      <c r="A55" s="206"/>
      <c r="B55" s="207" t="s">
        <v>1330</v>
      </c>
      <c r="C55" s="208">
        <f t="shared" ref="C55" si="10">SUM(C31:C54)</f>
        <v>131</v>
      </c>
      <c r="D55" s="208">
        <f t="shared" ref="D55:G55" si="11">SUM(D31:D54)</f>
        <v>228</v>
      </c>
      <c r="E55" s="208">
        <f t="shared" si="11"/>
        <v>244</v>
      </c>
      <c r="F55" s="208">
        <f t="shared" si="11"/>
        <v>187</v>
      </c>
      <c r="G55" s="208">
        <f t="shared" si="11"/>
        <v>225</v>
      </c>
      <c r="H55" s="208"/>
      <c r="I55" s="209"/>
      <c r="J55" s="210"/>
      <c r="K55" s="206"/>
      <c r="L55" s="207" t="s">
        <v>1330</v>
      </c>
      <c r="M55" s="208">
        <f>SUM(M31:M54)</f>
        <v>546</v>
      </c>
      <c r="N55" s="208">
        <f t="shared" ref="N55:Q55" si="12">SUM(N31:N54)</f>
        <v>680</v>
      </c>
      <c r="O55" s="208">
        <f t="shared" si="12"/>
        <v>713</v>
      </c>
      <c r="P55" s="208">
        <f t="shared" si="12"/>
        <v>664</v>
      </c>
      <c r="Q55" s="208">
        <f t="shared" si="12"/>
        <v>717</v>
      </c>
      <c r="R55" s="208"/>
      <c r="S55" s="209"/>
    </row>
    <row r="57" spans="1:19" ht="18.75" x14ac:dyDescent="0.3">
      <c r="A57" s="188" t="s">
        <v>1333</v>
      </c>
      <c r="B57" s="189"/>
      <c r="C57" s="190"/>
      <c r="D57" s="190"/>
      <c r="E57" s="190"/>
      <c r="F57" s="190"/>
      <c r="G57" s="190"/>
      <c r="H57" s="191"/>
      <c r="I57" s="192"/>
      <c r="K57" s="188" t="s">
        <v>1334</v>
      </c>
      <c r="L57" s="190"/>
      <c r="M57" s="194"/>
      <c r="N57" s="194"/>
      <c r="O57" s="194"/>
      <c r="P57" s="194"/>
      <c r="Q57" s="194"/>
      <c r="R57" s="189"/>
      <c r="S57" s="195"/>
    </row>
    <row r="58" spans="1:19" s="4" customFormat="1" ht="36.75" customHeight="1" thickBot="1" x14ac:dyDescent="0.3">
      <c r="A58" s="196" t="s">
        <v>3</v>
      </c>
      <c r="B58" s="7" t="s">
        <v>1216</v>
      </c>
      <c r="C58" s="9">
        <v>1</v>
      </c>
      <c r="D58" s="9">
        <v>2</v>
      </c>
      <c r="E58" s="9">
        <v>3</v>
      </c>
      <c r="F58" s="9">
        <v>4</v>
      </c>
      <c r="G58" s="9">
        <v>5</v>
      </c>
      <c r="H58" s="197" t="s">
        <v>1326</v>
      </c>
      <c r="I58" s="198" t="s">
        <v>1327</v>
      </c>
      <c r="J58" s="199"/>
      <c r="K58" s="196" t="s">
        <v>3</v>
      </c>
      <c r="L58" s="7" t="s">
        <v>1216</v>
      </c>
      <c r="M58" s="9">
        <v>1</v>
      </c>
      <c r="N58" s="9">
        <v>2</v>
      </c>
      <c r="O58" s="9">
        <v>3</v>
      </c>
      <c r="P58" s="9">
        <v>4</v>
      </c>
      <c r="Q58" s="9">
        <v>5</v>
      </c>
      <c r="R58" s="197" t="s">
        <v>1326</v>
      </c>
      <c r="S58" s="198" t="s">
        <v>1327</v>
      </c>
    </row>
    <row r="59" spans="1:19" ht="18" customHeight="1" x14ac:dyDescent="0.25">
      <c r="A59" s="200">
        <v>1</v>
      </c>
      <c r="B59" s="201" t="s">
        <v>1221</v>
      </c>
      <c r="C59" s="202">
        <v>1</v>
      </c>
      <c r="D59" s="202">
        <v>1</v>
      </c>
      <c r="E59" s="202">
        <v>0</v>
      </c>
      <c r="F59" s="203">
        <v>3</v>
      </c>
      <c r="G59" s="202">
        <v>2</v>
      </c>
      <c r="H59" s="204">
        <f>MAX(C59:G59)</f>
        <v>3</v>
      </c>
      <c r="I59" s="205">
        <f>SUM(C59:G59)/5</f>
        <v>1.4</v>
      </c>
      <c r="J59" s="72"/>
      <c r="K59" s="200">
        <v>1</v>
      </c>
      <c r="L59" s="201" t="s">
        <v>1221</v>
      </c>
      <c r="M59" s="202">
        <v>23</v>
      </c>
      <c r="N59" s="202">
        <v>55</v>
      </c>
      <c r="O59" s="202">
        <v>43</v>
      </c>
      <c r="P59" s="203">
        <v>59</v>
      </c>
      <c r="Q59" s="202">
        <v>115</v>
      </c>
      <c r="R59" s="204">
        <f>MAX(M59:Q59)</f>
        <v>115</v>
      </c>
      <c r="S59" s="205">
        <f>SUM(M59:Q59)/5</f>
        <v>59</v>
      </c>
    </row>
    <row r="60" spans="1:19" ht="18" customHeight="1" x14ac:dyDescent="0.25">
      <c r="A60" s="200">
        <v>2</v>
      </c>
      <c r="B60" s="1" t="s">
        <v>1224</v>
      </c>
      <c r="C60" s="202">
        <v>6</v>
      </c>
      <c r="D60" s="202">
        <v>7</v>
      </c>
      <c r="E60" s="202">
        <v>12</v>
      </c>
      <c r="F60" s="203">
        <v>35</v>
      </c>
      <c r="G60" s="202">
        <v>26</v>
      </c>
      <c r="H60" s="204">
        <f t="shared" ref="H60:H82" si="13">MAX(C60:G60)</f>
        <v>35</v>
      </c>
      <c r="I60" s="205">
        <f t="shared" ref="I60:I82" si="14">SUM(C60:G60)/5</f>
        <v>17.2</v>
      </c>
      <c r="J60" s="72"/>
      <c r="K60" s="200">
        <v>2</v>
      </c>
      <c r="L60" s="1" t="s">
        <v>1224</v>
      </c>
      <c r="M60" s="202">
        <v>553</v>
      </c>
      <c r="N60" s="202">
        <v>274</v>
      </c>
      <c r="O60" s="202">
        <v>272</v>
      </c>
      <c r="P60" s="203">
        <v>1340</v>
      </c>
      <c r="Q60" s="202">
        <v>253</v>
      </c>
      <c r="R60" s="204">
        <f t="shared" ref="R60:R82" si="15">MAX(M60:Q60)</f>
        <v>1340</v>
      </c>
      <c r="S60" s="205">
        <f t="shared" ref="S60:S82" si="16">SUM(M60:Q60)/5</f>
        <v>538.4</v>
      </c>
    </row>
    <row r="61" spans="1:19" ht="18" customHeight="1" x14ac:dyDescent="0.25">
      <c r="A61" s="200">
        <v>3</v>
      </c>
      <c r="B61" s="1" t="s">
        <v>1227</v>
      </c>
      <c r="C61" s="202">
        <v>3</v>
      </c>
      <c r="D61" s="202">
        <v>16</v>
      </c>
      <c r="E61" s="202">
        <v>6</v>
      </c>
      <c r="F61" s="203">
        <v>3</v>
      </c>
      <c r="G61" s="202">
        <v>6</v>
      </c>
      <c r="H61" s="204">
        <f t="shared" si="13"/>
        <v>16</v>
      </c>
      <c r="I61" s="205">
        <f t="shared" si="14"/>
        <v>6.8</v>
      </c>
      <c r="J61" s="72"/>
      <c r="K61" s="200">
        <v>3</v>
      </c>
      <c r="L61" s="1" t="s">
        <v>1227</v>
      </c>
      <c r="M61" s="202">
        <v>303</v>
      </c>
      <c r="N61" s="202">
        <v>215</v>
      </c>
      <c r="O61" s="202">
        <v>104</v>
      </c>
      <c r="P61" s="203">
        <v>262</v>
      </c>
      <c r="Q61" s="202">
        <v>182</v>
      </c>
      <c r="R61" s="204">
        <f t="shared" si="15"/>
        <v>303</v>
      </c>
      <c r="S61" s="205">
        <f t="shared" si="16"/>
        <v>213.2</v>
      </c>
    </row>
    <row r="62" spans="1:19" ht="18" customHeight="1" x14ac:dyDescent="0.25">
      <c r="A62" s="200">
        <v>4</v>
      </c>
      <c r="B62" s="1" t="s">
        <v>1289</v>
      </c>
      <c r="C62" s="202">
        <v>24</v>
      </c>
      <c r="D62" s="202">
        <v>26</v>
      </c>
      <c r="E62" s="202">
        <v>18</v>
      </c>
      <c r="F62" s="203">
        <v>6</v>
      </c>
      <c r="G62" s="202">
        <v>26</v>
      </c>
      <c r="H62" s="204">
        <f t="shared" si="13"/>
        <v>26</v>
      </c>
      <c r="I62" s="205">
        <f t="shared" si="14"/>
        <v>20</v>
      </c>
      <c r="J62" s="72"/>
      <c r="K62" s="200">
        <v>4</v>
      </c>
      <c r="L62" s="1" t="s">
        <v>1289</v>
      </c>
      <c r="M62" s="202">
        <v>211</v>
      </c>
      <c r="N62" s="202">
        <v>722</v>
      </c>
      <c r="O62" s="202">
        <v>102</v>
      </c>
      <c r="P62" s="203">
        <v>33</v>
      </c>
      <c r="Q62" s="202">
        <v>90</v>
      </c>
      <c r="R62" s="204">
        <f t="shared" si="15"/>
        <v>722</v>
      </c>
      <c r="S62" s="205">
        <f t="shared" si="16"/>
        <v>231.6</v>
      </c>
    </row>
    <row r="63" spans="1:19" ht="18" customHeight="1" x14ac:dyDescent="0.25">
      <c r="A63" s="200">
        <v>5</v>
      </c>
      <c r="B63" s="201" t="s">
        <v>1328</v>
      </c>
      <c r="C63" s="202">
        <v>6</v>
      </c>
      <c r="D63" s="202">
        <v>14</v>
      </c>
      <c r="E63" s="202">
        <v>12</v>
      </c>
      <c r="F63" s="203">
        <v>14</v>
      </c>
      <c r="G63" s="202">
        <v>15</v>
      </c>
      <c r="H63" s="204">
        <f t="shared" si="13"/>
        <v>15</v>
      </c>
      <c r="I63" s="205">
        <f t="shared" si="14"/>
        <v>12.2</v>
      </c>
      <c r="J63" s="72"/>
      <c r="K63" s="200">
        <v>5</v>
      </c>
      <c r="L63" s="201" t="s">
        <v>1328</v>
      </c>
      <c r="M63" s="202">
        <v>176</v>
      </c>
      <c r="N63" s="202">
        <v>298</v>
      </c>
      <c r="O63" s="202">
        <v>297</v>
      </c>
      <c r="P63" s="203">
        <v>194</v>
      </c>
      <c r="Q63" s="202">
        <v>505</v>
      </c>
      <c r="R63" s="204">
        <f t="shared" si="15"/>
        <v>505</v>
      </c>
      <c r="S63" s="205">
        <f t="shared" si="16"/>
        <v>294</v>
      </c>
    </row>
    <row r="64" spans="1:19" ht="18" customHeight="1" x14ac:dyDescent="0.25">
      <c r="A64" s="200">
        <v>6</v>
      </c>
      <c r="B64" s="201" t="s">
        <v>1221</v>
      </c>
      <c r="C64" s="202">
        <v>3</v>
      </c>
      <c r="D64" s="202">
        <v>5</v>
      </c>
      <c r="E64" s="202">
        <v>5</v>
      </c>
      <c r="F64" s="203">
        <v>9</v>
      </c>
      <c r="G64" s="202">
        <v>7</v>
      </c>
      <c r="H64" s="204">
        <f t="shared" si="13"/>
        <v>9</v>
      </c>
      <c r="I64" s="205">
        <f t="shared" si="14"/>
        <v>5.8</v>
      </c>
      <c r="J64" s="72"/>
      <c r="K64" s="200">
        <v>6</v>
      </c>
      <c r="L64" s="201" t="s">
        <v>1221</v>
      </c>
      <c r="M64" s="202">
        <v>116</v>
      </c>
      <c r="N64" s="202">
        <v>66</v>
      </c>
      <c r="O64" s="202">
        <v>35</v>
      </c>
      <c r="P64" s="203">
        <v>41</v>
      </c>
      <c r="Q64" s="202">
        <v>77</v>
      </c>
      <c r="R64" s="204">
        <f t="shared" si="15"/>
        <v>116</v>
      </c>
      <c r="S64" s="205">
        <f t="shared" si="16"/>
        <v>67</v>
      </c>
    </row>
    <row r="65" spans="1:19" ht="18" customHeight="1" x14ac:dyDescent="0.25">
      <c r="A65" s="200">
        <v>7</v>
      </c>
      <c r="B65" s="1" t="s">
        <v>1233</v>
      </c>
      <c r="C65" s="202">
        <v>11</v>
      </c>
      <c r="D65" s="202">
        <v>26</v>
      </c>
      <c r="E65" s="202">
        <v>128</v>
      </c>
      <c r="F65" s="203">
        <v>32</v>
      </c>
      <c r="G65" s="202">
        <v>5</v>
      </c>
      <c r="H65" s="204">
        <f t="shared" si="13"/>
        <v>128</v>
      </c>
      <c r="I65" s="205">
        <f t="shared" si="14"/>
        <v>40.4</v>
      </c>
      <c r="J65" s="72"/>
      <c r="K65" s="200">
        <v>7</v>
      </c>
      <c r="L65" s="1" t="s">
        <v>1233</v>
      </c>
      <c r="M65" s="202">
        <v>118</v>
      </c>
      <c r="N65" s="202">
        <v>72</v>
      </c>
      <c r="O65" s="202">
        <v>93</v>
      </c>
      <c r="P65" s="203">
        <v>20</v>
      </c>
      <c r="Q65" s="202">
        <v>13</v>
      </c>
      <c r="R65" s="204">
        <f t="shared" si="15"/>
        <v>118</v>
      </c>
      <c r="S65" s="205">
        <f t="shared" si="16"/>
        <v>63.2</v>
      </c>
    </row>
    <row r="66" spans="1:19" ht="18" customHeight="1" x14ac:dyDescent="0.25">
      <c r="A66" s="200">
        <v>8</v>
      </c>
      <c r="B66" s="1" t="s">
        <v>1329</v>
      </c>
      <c r="C66" s="202">
        <v>10</v>
      </c>
      <c r="D66" s="202">
        <v>15</v>
      </c>
      <c r="E66" s="202">
        <v>16</v>
      </c>
      <c r="F66" s="203">
        <v>10</v>
      </c>
      <c r="G66" s="202">
        <v>17</v>
      </c>
      <c r="H66" s="204">
        <f t="shared" si="13"/>
        <v>17</v>
      </c>
      <c r="I66" s="205">
        <f t="shared" si="14"/>
        <v>13.6</v>
      </c>
      <c r="J66" s="72"/>
      <c r="K66" s="200">
        <v>8</v>
      </c>
      <c r="L66" s="1" t="s">
        <v>1329</v>
      </c>
      <c r="M66" s="202">
        <v>92</v>
      </c>
      <c r="N66" s="202">
        <v>137</v>
      </c>
      <c r="O66" s="202">
        <v>61</v>
      </c>
      <c r="P66" s="203">
        <v>69</v>
      </c>
      <c r="Q66" s="202">
        <v>51</v>
      </c>
      <c r="R66" s="204">
        <f t="shared" si="15"/>
        <v>137</v>
      </c>
      <c r="S66" s="205">
        <f t="shared" si="16"/>
        <v>82</v>
      </c>
    </row>
    <row r="67" spans="1:19" ht="18" customHeight="1" x14ac:dyDescent="0.25">
      <c r="A67" s="200">
        <v>9</v>
      </c>
      <c r="B67" s="1" t="s">
        <v>1239</v>
      </c>
      <c r="C67" s="202">
        <v>0</v>
      </c>
      <c r="D67" s="202">
        <v>0</v>
      </c>
      <c r="E67" s="202">
        <v>0</v>
      </c>
      <c r="F67" s="203">
        <v>0</v>
      </c>
      <c r="G67" s="202">
        <v>0</v>
      </c>
      <c r="H67" s="204">
        <f t="shared" si="13"/>
        <v>0</v>
      </c>
      <c r="I67" s="205">
        <f t="shared" si="14"/>
        <v>0</v>
      </c>
      <c r="J67" s="72"/>
      <c r="K67" s="200">
        <v>9</v>
      </c>
      <c r="L67" s="1" t="s">
        <v>1239</v>
      </c>
      <c r="M67" s="202">
        <v>0</v>
      </c>
      <c r="N67" s="202">
        <v>0</v>
      </c>
      <c r="O67" s="202">
        <v>0</v>
      </c>
      <c r="P67" s="203">
        <v>0</v>
      </c>
      <c r="Q67" s="202">
        <v>0</v>
      </c>
      <c r="R67" s="204">
        <f t="shared" si="15"/>
        <v>0</v>
      </c>
      <c r="S67" s="205">
        <f t="shared" si="16"/>
        <v>0</v>
      </c>
    </row>
    <row r="68" spans="1:19" ht="18" customHeight="1" x14ac:dyDescent="0.25">
      <c r="A68" s="200">
        <v>10</v>
      </c>
      <c r="B68" s="1" t="s">
        <v>1240</v>
      </c>
      <c r="C68" s="202">
        <v>0</v>
      </c>
      <c r="D68" s="202">
        <v>1</v>
      </c>
      <c r="E68" s="202">
        <v>2</v>
      </c>
      <c r="F68" s="203">
        <v>4</v>
      </c>
      <c r="G68" s="202">
        <v>3</v>
      </c>
      <c r="H68" s="204">
        <f t="shared" si="13"/>
        <v>4</v>
      </c>
      <c r="I68" s="205">
        <f t="shared" si="14"/>
        <v>2</v>
      </c>
      <c r="J68" s="72"/>
      <c r="K68" s="200">
        <v>10</v>
      </c>
      <c r="L68" s="1" t="s">
        <v>1240</v>
      </c>
      <c r="M68" s="202">
        <v>34</v>
      </c>
      <c r="N68" s="202">
        <v>54</v>
      </c>
      <c r="O68" s="202">
        <v>53</v>
      </c>
      <c r="P68" s="203">
        <v>55</v>
      </c>
      <c r="Q68" s="202">
        <v>45</v>
      </c>
      <c r="R68" s="204">
        <f t="shared" si="15"/>
        <v>55</v>
      </c>
      <c r="S68" s="205">
        <f t="shared" si="16"/>
        <v>48.2</v>
      </c>
    </row>
    <row r="69" spans="1:19" ht="18" customHeight="1" x14ac:dyDescent="0.25">
      <c r="A69" s="200">
        <v>11</v>
      </c>
      <c r="B69" s="1" t="s">
        <v>1241</v>
      </c>
      <c r="C69" s="202">
        <v>10</v>
      </c>
      <c r="D69" s="202">
        <v>23</v>
      </c>
      <c r="E69" s="202">
        <v>29</v>
      </c>
      <c r="F69" s="203">
        <v>54</v>
      </c>
      <c r="G69" s="202">
        <v>57</v>
      </c>
      <c r="H69" s="204">
        <f t="shared" si="13"/>
        <v>57</v>
      </c>
      <c r="I69" s="205">
        <f t="shared" si="14"/>
        <v>34.6</v>
      </c>
      <c r="J69" s="72"/>
      <c r="K69" s="200">
        <v>11</v>
      </c>
      <c r="L69" s="1" t="s">
        <v>1241</v>
      </c>
      <c r="M69" s="202">
        <v>101</v>
      </c>
      <c r="N69" s="202">
        <v>87</v>
      </c>
      <c r="O69" s="202">
        <v>32</v>
      </c>
      <c r="P69" s="203">
        <v>26</v>
      </c>
      <c r="Q69" s="202">
        <v>103</v>
      </c>
      <c r="R69" s="204">
        <f t="shared" si="15"/>
        <v>103</v>
      </c>
      <c r="S69" s="205">
        <f t="shared" si="16"/>
        <v>69.8</v>
      </c>
    </row>
    <row r="70" spans="1:19" ht="18" customHeight="1" x14ac:dyDescent="0.25">
      <c r="A70" s="200">
        <v>12</v>
      </c>
      <c r="B70" s="1" t="s">
        <v>1246</v>
      </c>
      <c r="C70" s="202">
        <v>24</v>
      </c>
      <c r="D70" s="202">
        <v>0</v>
      </c>
      <c r="E70" s="202">
        <v>1</v>
      </c>
      <c r="F70" s="203">
        <v>3</v>
      </c>
      <c r="G70" s="202">
        <v>4</v>
      </c>
      <c r="H70" s="204">
        <f t="shared" si="13"/>
        <v>24</v>
      </c>
      <c r="I70" s="205">
        <f t="shared" si="14"/>
        <v>6.4</v>
      </c>
      <c r="J70" s="72"/>
      <c r="K70" s="200">
        <v>12</v>
      </c>
      <c r="L70" s="1" t="s">
        <v>1246</v>
      </c>
      <c r="M70" s="202">
        <v>32</v>
      </c>
      <c r="N70" s="202">
        <v>15</v>
      </c>
      <c r="O70" s="202">
        <v>12</v>
      </c>
      <c r="P70" s="203">
        <v>3</v>
      </c>
      <c r="Q70" s="202">
        <v>5</v>
      </c>
      <c r="R70" s="204">
        <f t="shared" si="15"/>
        <v>32</v>
      </c>
      <c r="S70" s="205">
        <f t="shared" si="16"/>
        <v>13.4</v>
      </c>
    </row>
    <row r="71" spans="1:19" ht="18" customHeight="1" x14ac:dyDescent="0.25">
      <c r="A71" s="200">
        <v>13</v>
      </c>
      <c r="B71" s="1" t="s">
        <v>1247</v>
      </c>
      <c r="C71" s="202">
        <v>28</v>
      </c>
      <c r="D71" s="202">
        <v>8</v>
      </c>
      <c r="E71" s="202">
        <v>12</v>
      </c>
      <c r="F71" s="203">
        <v>5</v>
      </c>
      <c r="G71" s="202">
        <v>11</v>
      </c>
      <c r="H71" s="204">
        <f t="shared" si="13"/>
        <v>28</v>
      </c>
      <c r="I71" s="205">
        <f t="shared" si="14"/>
        <v>12.8</v>
      </c>
      <c r="J71" s="72"/>
      <c r="K71" s="200">
        <v>13</v>
      </c>
      <c r="L71" s="1" t="s">
        <v>1247</v>
      </c>
      <c r="M71" s="202">
        <v>30</v>
      </c>
      <c r="N71" s="202">
        <v>19</v>
      </c>
      <c r="O71" s="202">
        <v>49</v>
      </c>
      <c r="P71" s="203">
        <v>25</v>
      </c>
      <c r="Q71" s="202">
        <v>30</v>
      </c>
      <c r="R71" s="204">
        <f t="shared" si="15"/>
        <v>49</v>
      </c>
      <c r="S71" s="205">
        <f t="shared" si="16"/>
        <v>30.6</v>
      </c>
    </row>
    <row r="72" spans="1:19" ht="18" customHeight="1" x14ac:dyDescent="0.25">
      <c r="A72" s="200">
        <v>14</v>
      </c>
      <c r="B72" s="1" t="s">
        <v>1254</v>
      </c>
      <c r="C72" s="202">
        <v>24</v>
      </c>
      <c r="D72" s="202">
        <v>14</v>
      </c>
      <c r="E72" s="202">
        <v>1</v>
      </c>
      <c r="F72" s="203">
        <v>3</v>
      </c>
      <c r="G72" s="202">
        <v>6</v>
      </c>
      <c r="H72" s="204">
        <f t="shared" si="13"/>
        <v>24</v>
      </c>
      <c r="I72" s="205">
        <f t="shared" si="14"/>
        <v>9.6</v>
      </c>
      <c r="J72" s="72"/>
      <c r="K72" s="200">
        <v>14</v>
      </c>
      <c r="L72" s="1" t="s">
        <v>1254</v>
      </c>
      <c r="M72" s="202">
        <v>8</v>
      </c>
      <c r="N72" s="202">
        <v>38</v>
      </c>
      <c r="O72" s="202">
        <v>16</v>
      </c>
      <c r="P72" s="203">
        <v>17</v>
      </c>
      <c r="Q72" s="202">
        <v>13</v>
      </c>
      <c r="R72" s="204">
        <f t="shared" si="15"/>
        <v>38</v>
      </c>
      <c r="S72" s="205">
        <f t="shared" si="16"/>
        <v>18.399999999999999</v>
      </c>
    </row>
    <row r="73" spans="1:19" ht="18" customHeight="1" x14ac:dyDescent="0.25">
      <c r="A73" s="200">
        <v>15</v>
      </c>
      <c r="B73" s="1" t="s">
        <v>1255</v>
      </c>
      <c r="C73" s="202">
        <v>121</v>
      </c>
      <c r="D73" s="202">
        <v>100</v>
      </c>
      <c r="E73" s="202">
        <v>145</v>
      </c>
      <c r="F73" s="203">
        <v>84</v>
      </c>
      <c r="G73" s="202">
        <v>196</v>
      </c>
      <c r="H73" s="204">
        <f t="shared" si="13"/>
        <v>196</v>
      </c>
      <c r="I73" s="205">
        <f t="shared" si="14"/>
        <v>129.19999999999999</v>
      </c>
      <c r="J73" s="72"/>
      <c r="K73" s="200">
        <v>15</v>
      </c>
      <c r="L73" s="1" t="s">
        <v>1255</v>
      </c>
      <c r="M73" s="202">
        <v>59</v>
      </c>
      <c r="N73" s="202">
        <v>191</v>
      </c>
      <c r="O73" s="202">
        <v>108</v>
      </c>
      <c r="P73" s="203">
        <v>85</v>
      </c>
      <c r="Q73" s="202">
        <v>66</v>
      </c>
      <c r="R73" s="204">
        <f t="shared" si="15"/>
        <v>191</v>
      </c>
      <c r="S73" s="205">
        <f t="shared" si="16"/>
        <v>101.8</v>
      </c>
    </row>
    <row r="74" spans="1:19" ht="18" customHeight="1" x14ac:dyDescent="0.25">
      <c r="A74" s="200">
        <v>16</v>
      </c>
      <c r="B74" s="1" t="s">
        <v>1257</v>
      </c>
      <c r="C74" s="202">
        <v>17</v>
      </c>
      <c r="D74" s="202">
        <v>67</v>
      </c>
      <c r="E74" s="202">
        <v>82</v>
      </c>
      <c r="F74" s="203">
        <v>22</v>
      </c>
      <c r="G74" s="202">
        <v>29</v>
      </c>
      <c r="H74" s="204">
        <f t="shared" si="13"/>
        <v>82</v>
      </c>
      <c r="I74" s="205">
        <f t="shared" si="14"/>
        <v>43.4</v>
      </c>
      <c r="J74" s="72"/>
      <c r="K74" s="200">
        <v>16</v>
      </c>
      <c r="L74" s="1" t="s">
        <v>1257</v>
      </c>
      <c r="M74" s="202">
        <v>160</v>
      </c>
      <c r="N74" s="202">
        <v>173</v>
      </c>
      <c r="O74" s="202">
        <v>171</v>
      </c>
      <c r="P74" s="203">
        <v>44</v>
      </c>
      <c r="Q74" s="202">
        <v>37</v>
      </c>
      <c r="R74" s="204">
        <f t="shared" si="15"/>
        <v>173</v>
      </c>
      <c r="S74" s="205">
        <f t="shared" si="16"/>
        <v>117</v>
      </c>
    </row>
    <row r="75" spans="1:19" ht="18" customHeight="1" x14ac:dyDescent="0.25">
      <c r="A75" s="200">
        <v>17</v>
      </c>
      <c r="B75" s="1" t="s">
        <v>1259</v>
      </c>
      <c r="C75" s="202">
        <v>1</v>
      </c>
      <c r="D75" s="202">
        <v>5</v>
      </c>
      <c r="E75" s="202">
        <v>6</v>
      </c>
      <c r="F75" s="203">
        <v>3</v>
      </c>
      <c r="G75" s="202">
        <v>8</v>
      </c>
      <c r="H75" s="204">
        <f t="shared" si="13"/>
        <v>8</v>
      </c>
      <c r="I75" s="205">
        <f t="shared" si="14"/>
        <v>4.5999999999999996</v>
      </c>
      <c r="J75" s="72"/>
      <c r="K75" s="200">
        <v>17</v>
      </c>
      <c r="L75" s="1" t="s">
        <v>1259</v>
      </c>
      <c r="M75" s="202">
        <v>23</v>
      </c>
      <c r="N75" s="202">
        <v>11</v>
      </c>
      <c r="O75" s="202">
        <v>29</v>
      </c>
      <c r="P75" s="203">
        <v>15</v>
      </c>
      <c r="Q75" s="202">
        <v>38</v>
      </c>
      <c r="R75" s="204">
        <f t="shared" si="15"/>
        <v>38</v>
      </c>
      <c r="S75" s="205">
        <f t="shared" si="16"/>
        <v>23.2</v>
      </c>
    </row>
    <row r="76" spans="1:19" ht="18" customHeight="1" x14ac:dyDescent="0.25">
      <c r="A76" s="200">
        <v>18</v>
      </c>
      <c r="B76" s="1" t="s">
        <v>1260</v>
      </c>
      <c r="C76" s="202">
        <v>1</v>
      </c>
      <c r="D76" s="202">
        <v>4</v>
      </c>
      <c r="E76" s="202">
        <v>6</v>
      </c>
      <c r="F76" s="203">
        <v>1</v>
      </c>
      <c r="G76" s="202">
        <v>2</v>
      </c>
      <c r="H76" s="204">
        <f t="shared" si="13"/>
        <v>6</v>
      </c>
      <c r="I76" s="205">
        <f t="shared" si="14"/>
        <v>2.8</v>
      </c>
      <c r="J76" s="72"/>
      <c r="K76" s="200">
        <v>18</v>
      </c>
      <c r="L76" s="1" t="s">
        <v>1260</v>
      </c>
      <c r="M76" s="202">
        <v>6</v>
      </c>
      <c r="N76" s="202">
        <v>23</v>
      </c>
      <c r="O76" s="202">
        <v>9</v>
      </c>
      <c r="P76" s="203">
        <v>4</v>
      </c>
      <c r="Q76" s="202">
        <v>35</v>
      </c>
      <c r="R76" s="204">
        <f t="shared" si="15"/>
        <v>35</v>
      </c>
      <c r="S76" s="205">
        <f t="shared" si="16"/>
        <v>15.4</v>
      </c>
    </row>
    <row r="77" spans="1:19" ht="18" customHeight="1" x14ac:dyDescent="0.25">
      <c r="A77" s="200">
        <v>19</v>
      </c>
      <c r="B77" s="1" t="s">
        <v>1261</v>
      </c>
      <c r="C77" s="202">
        <v>17</v>
      </c>
      <c r="D77" s="202">
        <v>19</v>
      </c>
      <c r="E77" s="202">
        <v>13</v>
      </c>
      <c r="F77" s="203">
        <v>15</v>
      </c>
      <c r="G77" s="202">
        <v>29</v>
      </c>
      <c r="H77" s="204">
        <f t="shared" si="13"/>
        <v>29</v>
      </c>
      <c r="I77" s="205">
        <f t="shared" si="14"/>
        <v>18.600000000000001</v>
      </c>
      <c r="J77" s="72"/>
      <c r="K77" s="200">
        <v>19</v>
      </c>
      <c r="L77" s="1" t="s">
        <v>1261</v>
      </c>
      <c r="M77" s="202">
        <v>85</v>
      </c>
      <c r="N77" s="202">
        <v>25</v>
      </c>
      <c r="O77" s="202">
        <v>11</v>
      </c>
      <c r="P77" s="203">
        <v>36</v>
      </c>
      <c r="Q77" s="202">
        <v>26</v>
      </c>
      <c r="R77" s="204">
        <f t="shared" si="15"/>
        <v>85</v>
      </c>
      <c r="S77" s="205">
        <f t="shared" si="16"/>
        <v>36.6</v>
      </c>
    </row>
    <row r="78" spans="1:19" ht="18" customHeight="1" x14ac:dyDescent="0.25">
      <c r="A78" s="200">
        <v>20</v>
      </c>
      <c r="B78" s="1" t="s">
        <v>1262</v>
      </c>
      <c r="C78" s="202">
        <v>7</v>
      </c>
      <c r="D78" s="202">
        <v>11</v>
      </c>
      <c r="E78" s="202">
        <v>16</v>
      </c>
      <c r="F78" s="203">
        <v>20</v>
      </c>
      <c r="G78" s="202">
        <v>24</v>
      </c>
      <c r="H78" s="204">
        <f t="shared" si="13"/>
        <v>24</v>
      </c>
      <c r="I78" s="205">
        <f t="shared" si="14"/>
        <v>15.6</v>
      </c>
      <c r="J78" s="72"/>
      <c r="K78" s="200">
        <v>20</v>
      </c>
      <c r="L78" s="1" t="s">
        <v>1262</v>
      </c>
      <c r="M78" s="202">
        <v>91</v>
      </c>
      <c r="N78" s="202">
        <v>72</v>
      </c>
      <c r="O78" s="202">
        <v>37</v>
      </c>
      <c r="P78" s="203">
        <v>33</v>
      </c>
      <c r="Q78" s="202">
        <v>18</v>
      </c>
      <c r="R78" s="204">
        <f t="shared" si="15"/>
        <v>91</v>
      </c>
      <c r="S78" s="205">
        <f t="shared" si="16"/>
        <v>50.2</v>
      </c>
    </row>
    <row r="79" spans="1:19" ht="18" customHeight="1" x14ac:dyDescent="0.25">
      <c r="A79" s="200">
        <v>21</v>
      </c>
      <c r="B79" s="1" t="s">
        <v>1264</v>
      </c>
      <c r="C79" s="202">
        <v>72</v>
      </c>
      <c r="D79" s="202">
        <v>98</v>
      </c>
      <c r="E79" s="202">
        <v>97</v>
      </c>
      <c r="F79" s="203">
        <v>133</v>
      </c>
      <c r="G79" s="202">
        <v>151</v>
      </c>
      <c r="H79" s="204">
        <f t="shared" si="13"/>
        <v>151</v>
      </c>
      <c r="I79" s="205">
        <f t="shared" si="14"/>
        <v>110.2</v>
      </c>
      <c r="J79" s="72"/>
      <c r="K79" s="200">
        <v>21</v>
      </c>
      <c r="L79" s="1" t="s">
        <v>1264</v>
      </c>
      <c r="M79" s="202">
        <v>114</v>
      </c>
      <c r="N79" s="202">
        <v>126</v>
      </c>
      <c r="O79" s="202">
        <v>65</v>
      </c>
      <c r="P79" s="203">
        <v>122</v>
      </c>
      <c r="Q79" s="202">
        <v>109</v>
      </c>
      <c r="R79" s="204">
        <f t="shared" si="15"/>
        <v>126</v>
      </c>
      <c r="S79" s="205">
        <f t="shared" si="16"/>
        <v>107.2</v>
      </c>
    </row>
    <row r="80" spans="1:19" ht="18" customHeight="1" x14ac:dyDescent="0.25">
      <c r="A80" s="200">
        <v>22</v>
      </c>
      <c r="B80" s="1" t="s">
        <v>1265</v>
      </c>
      <c r="C80" s="202">
        <v>33</v>
      </c>
      <c r="D80" s="202">
        <v>18</v>
      </c>
      <c r="E80" s="202">
        <v>27</v>
      </c>
      <c r="F80" s="203">
        <v>95</v>
      </c>
      <c r="G80" s="202">
        <v>74</v>
      </c>
      <c r="H80" s="204">
        <f t="shared" si="13"/>
        <v>95</v>
      </c>
      <c r="I80" s="205">
        <f t="shared" si="14"/>
        <v>49.4</v>
      </c>
      <c r="J80" s="72"/>
      <c r="K80" s="200">
        <v>22</v>
      </c>
      <c r="L80" s="1" t="s">
        <v>1265</v>
      </c>
      <c r="M80" s="202">
        <v>157</v>
      </c>
      <c r="N80" s="202">
        <v>74</v>
      </c>
      <c r="O80" s="202">
        <v>90</v>
      </c>
      <c r="P80" s="203">
        <v>56</v>
      </c>
      <c r="Q80" s="202">
        <v>145</v>
      </c>
      <c r="R80" s="204">
        <f t="shared" si="15"/>
        <v>157</v>
      </c>
      <c r="S80" s="205">
        <f t="shared" si="16"/>
        <v>104.4</v>
      </c>
    </row>
    <row r="81" spans="1:19" ht="18" customHeight="1" x14ac:dyDescent="0.25">
      <c r="A81" s="200">
        <v>23</v>
      </c>
      <c r="B81" s="201" t="s">
        <v>1221</v>
      </c>
      <c r="C81" s="202">
        <v>16</v>
      </c>
      <c r="D81" s="202">
        <v>46</v>
      </c>
      <c r="E81" s="202">
        <v>87</v>
      </c>
      <c r="F81" s="203">
        <v>26</v>
      </c>
      <c r="G81" s="202">
        <v>26</v>
      </c>
      <c r="H81" s="204">
        <f t="shared" si="13"/>
        <v>87</v>
      </c>
      <c r="I81" s="205">
        <f t="shared" si="14"/>
        <v>40.200000000000003</v>
      </c>
      <c r="J81" s="72"/>
      <c r="K81" s="200">
        <v>23</v>
      </c>
      <c r="L81" s="201" t="s">
        <v>1221</v>
      </c>
      <c r="M81" s="202">
        <v>48</v>
      </c>
      <c r="N81" s="202">
        <v>145</v>
      </c>
      <c r="O81" s="202">
        <v>33</v>
      </c>
      <c r="P81" s="203">
        <v>76</v>
      </c>
      <c r="Q81" s="202">
        <v>16</v>
      </c>
      <c r="R81" s="204">
        <f t="shared" si="15"/>
        <v>145</v>
      </c>
      <c r="S81" s="205">
        <f t="shared" si="16"/>
        <v>63.6</v>
      </c>
    </row>
    <row r="82" spans="1:19" ht="18" customHeight="1" x14ac:dyDescent="0.25">
      <c r="A82" s="200">
        <v>24</v>
      </c>
      <c r="B82" s="201" t="s">
        <v>1221</v>
      </c>
      <c r="C82" s="202">
        <v>6</v>
      </c>
      <c r="D82" s="202">
        <v>4</v>
      </c>
      <c r="E82" s="202">
        <v>56</v>
      </c>
      <c r="F82" s="203">
        <v>36</v>
      </c>
      <c r="G82" s="202">
        <v>18</v>
      </c>
      <c r="H82" s="204">
        <f t="shared" si="13"/>
        <v>56</v>
      </c>
      <c r="I82" s="205">
        <f t="shared" si="14"/>
        <v>24</v>
      </c>
      <c r="J82" s="72"/>
      <c r="K82" s="200">
        <v>24</v>
      </c>
      <c r="L82" s="201" t="s">
        <v>1221</v>
      </c>
      <c r="M82" s="202">
        <v>42</v>
      </c>
      <c r="N82" s="202">
        <v>76</v>
      </c>
      <c r="O82" s="202">
        <v>36</v>
      </c>
      <c r="P82" s="203">
        <v>37</v>
      </c>
      <c r="Q82" s="202">
        <v>48</v>
      </c>
      <c r="R82" s="204">
        <f t="shared" si="15"/>
        <v>76</v>
      </c>
      <c r="S82" s="205">
        <f t="shared" si="16"/>
        <v>47.8</v>
      </c>
    </row>
    <row r="83" spans="1:19" ht="18" customHeight="1" x14ac:dyDescent="0.25">
      <c r="A83" s="206"/>
      <c r="B83" s="207" t="s">
        <v>1330</v>
      </c>
      <c r="C83" s="208">
        <f>SUM(C59:C82)</f>
        <v>441</v>
      </c>
      <c r="D83" s="208">
        <f t="shared" ref="D83:G83" si="17">SUM(D59:D82)</f>
        <v>528</v>
      </c>
      <c r="E83" s="208">
        <f t="shared" si="17"/>
        <v>777</v>
      </c>
      <c r="F83" s="208">
        <f t="shared" si="17"/>
        <v>616</v>
      </c>
      <c r="G83" s="208">
        <f t="shared" si="17"/>
        <v>742</v>
      </c>
      <c r="H83" s="208"/>
      <c r="I83" s="209"/>
      <c r="J83" s="210"/>
      <c r="K83" s="206"/>
      <c r="L83" s="207" t="s">
        <v>1330</v>
      </c>
      <c r="M83" s="208">
        <f>SUM(M59:M82)</f>
        <v>2582</v>
      </c>
      <c r="N83" s="208">
        <f t="shared" ref="N83:Q83" si="18">SUM(N59:N82)</f>
        <v>2968</v>
      </c>
      <c r="O83" s="208">
        <f t="shared" si="18"/>
        <v>1758</v>
      </c>
      <c r="P83" s="208">
        <f t="shared" si="18"/>
        <v>2652</v>
      </c>
      <c r="Q83" s="208">
        <f t="shared" si="18"/>
        <v>2020</v>
      </c>
      <c r="R83" s="208"/>
      <c r="S83" s="209"/>
    </row>
    <row r="85" spans="1:19" ht="18.75" x14ac:dyDescent="0.3">
      <c r="A85" s="188" t="s">
        <v>1335</v>
      </c>
      <c r="B85" s="189"/>
      <c r="C85" s="190"/>
      <c r="D85" s="190"/>
      <c r="E85" s="190"/>
      <c r="F85" s="190"/>
      <c r="G85" s="190"/>
      <c r="H85" s="191"/>
      <c r="I85" s="192"/>
      <c r="K85" s="211" t="s">
        <v>1336</v>
      </c>
      <c r="L85" s="190"/>
      <c r="M85" s="194"/>
      <c r="N85" s="194"/>
      <c r="O85" s="194"/>
      <c r="P85" s="194"/>
      <c r="Q85" s="194"/>
      <c r="R85" s="189"/>
      <c r="S85" s="195"/>
    </row>
    <row r="86" spans="1:19" ht="30.75" thickBot="1" x14ac:dyDescent="0.3">
      <c r="A86" s="196" t="s">
        <v>3</v>
      </c>
      <c r="B86" s="7" t="s">
        <v>1216</v>
      </c>
      <c r="C86" s="9">
        <v>1</v>
      </c>
      <c r="D86" s="9">
        <v>2</v>
      </c>
      <c r="E86" s="9">
        <v>3</v>
      </c>
      <c r="F86" s="9">
        <v>4</v>
      </c>
      <c r="G86" s="9">
        <v>5</v>
      </c>
      <c r="H86" s="197" t="s">
        <v>1326</v>
      </c>
      <c r="I86" s="198" t="s">
        <v>1327</v>
      </c>
      <c r="K86" s="196" t="s">
        <v>3</v>
      </c>
      <c r="L86" s="7" t="s">
        <v>1216</v>
      </c>
      <c r="M86" s="15">
        <v>1</v>
      </c>
      <c r="N86" s="15">
        <v>2</v>
      </c>
      <c r="O86" s="15">
        <v>3</v>
      </c>
      <c r="P86" s="15">
        <v>4</v>
      </c>
      <c r="Q86" s="15">
        <v>5</v>
      </c>
      <c r="R86" s="197" t="s">
        <v>1326</v>
      </c>
      <c r="S86" s="198" t="s">
        <v>1327</v>
      </c>
    </row>
    <row r="87" spans="1:19" x14ac:dyDescent="0.25">
      <c r="A87" s="200">
        <v>1</v>
      </c>
      <c r="B87" s="201" t="s">
        <v>1221</v>
      </c>
      <c r="C87" s="202">
        <v>0</v>
      </c>
      <c r="D87" s="202">
        <v>0</v>
      </c>
      <c r="E87" s="202">
        <v>0</v>
      </c>
      <c r="F87" s="203">
        <v>0</v>
      </c>
      <c r="G87" s="202">
        <v>0</v>
      </c>
      <c r="H87" s="204">
        <f>MAX(C87:G87)</f>
        <v>0</v>
      </c>
      <c r="I87" s="205">
        <f>SUM(C87:G87)/5</f>
        <v>0</v>
      </c>
      <c r="K87" s="200">
        <v>1</v>
      </c>
      <c r="L87" s="201" t="s">
        <v>1221</v>
      </c>
      <c r="M87" s="212">
        <v>0</v>
      </c>
      <c r="N87" s="212">
        <v>0</v>
      </c>
      <c r="O87" s="212">
        <v>0</v>
      </c>
      <c r="P87" s="213">
        <v>0</v>
      </c>
      <c r="Q87" s="212">
        <v>0</v>
      </c>
      <c r="R87" s="204">
        <f>MAX(M87:Q87)</f>
        <v>0</v>
      </c>
      <c r="S87" s="205">
        <f>SUM(M87:Q87)/5</f>
        <v>0</v>
      </c>
    </row>
    <row r="88" spans="1:19" x14ac:dyDescent="0.25">
      <c r="A88" s="200">
        <v>2</v>
      </c>
      <c r="B88" s="1" t="s">
        <v>1224</v>
      </c>
      <c r="C88" s="202">
        <v>7</v>
      </c>
      <c r="D88" s="202">
        <v>9</v>
      </c>
      <c r="E88" s="202">
        <v>8</v>
      </c>
      <c r="F88" s="203">
        <v>13</v>
      </c>
      <c r="G88" s="202">
        <v>20</v>
      </c>
      <c r="H88" s="204">
        <f t="shared" ref="H88:H110" si="19">MAX(C88:G88)</f>
        <v>20</v>
      </c>
      <c r="I88" s="205">
        <f t="shared" ref="I88:I110" si="20">SUM(C88:G88)/5</f>
        <v>11.4</v>
      </c>
      <c r="K88" s="200">
        <v>2</v>
      </c>
      <c r="L88" s="1" t="s">
        <v>1224</v>
      </c>
      <c r="M88" s="212">
        <v>0</v>
      </c>
      <c r="N88" s="212">
        <v>3</v>
      </c>
      <c r="O88" s="212">
        <v>2</v>
      </c>
      <c r="P88" s="213">
        <v>11</v>
      </c>
      <c r="Q88" s="212">
        <v>8</v>
      </c>
      <c r="R88" s="204">
        <f t="shared" ref="R88:R110" si="21">MAX(M88:Q88)</f>
        <v>11</v>
      </c>
      <c r="S88" s="205">
        <f t="shared" ref="S88:S110" si="22">SUM(M88:Q88)/5</f>
        <v>4.8</v>
      </c>
    </row>
    <row r="89" spans="1:19" x14ac:dyDescent="0.25">
      <c r="A89" s="200">
        <v>3</v>
      </c>
      <c r="B89" s="1" t="s">
        <v>1227</v>
      </c>
      <c r="C89" s="202">
        <v>0</v>
      </c>
      <c r="D89" s="202">
        <v>10</v>
      </c>
      <c r="E89" s="202">
        <v>5</v>
      </c>
      <c r="F89" s="203">
        <v>6</v>
      </c>
      <c r="G89" s="202">
        <v>5</v>
      </c>
      <c r="H89" s="204">
        <f t="shared" si="19"/>
        <v>10</v>
      </c>
      <c r="I89" s="205">
        <f t="shared" si="20"/>
        <v>5.2</v>
      </c>
      <c r="K89" s="200">
        <v>3</v>
      </c>
      <c r="L89" s="1" t="s">
        <v>1227</v>
      </c>
      <c r="M89" s="212">
        <v>0</v>
      </c>
      <c r="N89" s="212">
        <v>2</v>
      </c>
      <c r="O89" s="212">
        <v>2</v>
      </c>
      <c r="P89" s="213">
        <v>0</v>
      </c>
      <c r="Q89" s="212">
        <v>3</v>
      </c>
      <c r="R89" s="204">
        <f t="shared" si="21"/>
        <v>3</v>
      </c>
      <c r="S89" s="205">
        <f t="shared" si="22"/>
        <v>1.4</v>
      </c>
    </row>
    <row r="90" spans="1:19" x14ac:dyDescent="0.25">
      <c r="A90" s="200">
        <v>4</v>
      </c>
      <c r="B90" s="1" t="s">
        <v>1289</v>
      </c>
      <c r="C90" s="202">
        <v>7</v>
      </c>
      <c r="D90" s="202">
        <v>13</v>
      </c>
      <c r="E90" s="202">
        <v>9</v>
      </c>
      <c r="F90" s="203">
        <v>11</v>
      </c>
      <c r="G90" s="202">
        <v>5</v>
      </c>
      <c r="H90" s="204">
        <f t="shared" si="19"/>
        <v>13</v>
      </c>
      <c r="I90" s="205">
        <f t="shared" si="20"/>
        <v>9</v>
      </c>
      <c r="K90" s="200">
        <v>4</v>
      </c>
      <c r="L90" s="1" t="s">
        <v>1289</v>
      </c>
      <c r="M90" s="212">
        <v>2</v>
      </c>
      <c r="N90" s="212">
        <v>2</v>
      </c>
      <c r="O90" s="212">
        <v>1</v>
      </c>
      <c r="P90" s="213">
        <v>1</v>
      </c>
      <c r="Q90" s="212">
        <v>2</v>
      </c>
      <c r="R90" s="204">
        <f t="shared" si="21"/>
        <v>2</v>
      </c>
      <c r="S90" s="205">
        <f t="shared" si="22"/>
        <v>1.6</v>
      </c>
    </row>
    <row r="91" spans="1:19" x14ac:dyDescent="0.25">
      <c r="A91" s="200">
        <v>5</v>
      </c>
      <c r="B91" s="201" t="s">
        <v>1328</v>
      </c>
      <c r="C91" s="202">
        <v>0</v>
      </c>
      <c r="D91" s="202">
        <v>1</v>
      </c>
      <c r="E91" s="202">
        <v>0</v>
      </c>
      <c r="F91" s="203">
        <v>0</v>
      </c>
      <c r="G91" s="202">
        <v>0</v>
      </c>
      <c r="H91" s="204">
        <f t="shared" si="19"/>
        <v>1</v>
      </c>
      <c r="I91" s="205">
        <f t="shared" si="20"/>
        <v>0.2</v>
      </c>
      <c r="K91" s="200">
        <v>5</v>
      </c>
      <c r="L91" s="201" t="s">
        <v>1328</v>
      </c>
      <c r="M91" s="212">
        <v>0</v>
      </c>
      <c r="N91" s="212">
        <v>0</v>
      </c>
      <c r="O91" s="212">
        <v>0</v>
      </c>
      <c r="P91" s="213">
        <v>1</v>
      </c>
      <c r="Q91" s="212">
        <v>9</v>
      </c>
      <c r="R91" s="204">
        <f t="shared" si="21"/>
        <v>9</v>
      </c>
      <c r="S91" s="205">
        <f t="shared" si="22"/>
        <v>2</v>
      </c>
    </row>
    <row r="92" spans="1:19" x14ac:dyDescent="0.25">
      <c r="A92" s="200">
        <v>6</v>
      </c>
      <c r="B92" s="201" t="s">
        <v>1221</v>
      </c>
      <c r="C92" s="202">
        <v>2</v>
      </c>
      <c r="D92" s="202">
        <v>0</v>
      </c>
      <c r="E92" s="202">
        <v>0</v>
      </c>
      <c r="F92" s="203">
        <v>0</v>
      </c>
      <c r="G92" s="202">
        <v>0</v>
      </c>
      <c r="H92" s="204">
        <f t="shared" si="19"/>
        <v>2</v>
      </c>
      <c r="I92" s="205">
        <f t="shared" si="20"/>
        <v>0.4</v>
      </c>
      <c r="K92" s="200">
        <v>6</v>
      </c>
      <c r="L92" s="201" t="s">
        <v>1221</v>
      </c>
      <c r="M92" s="212">
        <v>3</v>
      </c>
      <c r="N92" s="212">
        <v>0</v>
      </c>
      <c r="O92" s="212">
        <v>0</v>
      </c>
      <c r="P92" s="213">
        <v>3</v>
      </c>
      <c r="Q92" s="212">
        <v>0</v>
      </c>
      <c r="R92" s="204">
        <f t="shared" si="21"/>
        <v>3</v>
      </c>
      <c r="S92" s="205">
        <f t="shared" si="22"/>
        <v>1.2</v>
      </c>
    </row>
    <row r="93" spans="1:19" x14ac:dyDescent="0.25">
      <c r="A93" s="200">
        <v>7</v>
      </c>
      <c r="B93" s="1" t="s">
        <v>1233</v>
      </c>
      <c r="C93" s="202">
        <v>3</v>
      </c>
      <c r="D93" s="202">
        <v>1</v>
      </c>
      <c r="E93" s="202">
        <v>0</v>
      </c>
      <c r="F93" s="203">
        <v>0</v>
      </c>
      <c r="G93" s="202">
        <v>0</v>
      </c>
      <c r="H93" s="204">
        <f t="shared" si="19"/>
        <v>3</v>
      </c>
      <c r="I93" s="205">
        <f t="shared" si="20"/>
        <v>0.8</v>
      </c>
      <c r="K93" s="200">
        <v>7</v>
      </c>
      <c r="L93" s="1" t="s">
        <v>1233</v>
      </c>
      <c r="M93" s="212">
        <v>0</v>
      </c>
      <c r="N93" s="212">
        <v>0</v>
      </c>
      <c r="O93" s="212">
        <v>1</v>
      </c>
      <c r="P93" s="213">
        <v>0</v>
      </c>
      <c r="Q93" s="212">
        <v>0</v>
      </c>
      <c r="R93" s="204">
        <f t="shared" si="21"/>
        <v>1</v>
      </c>
      <c r="S93" s="205">
        <f t="shared" si="22"/>
        <v>0.2</v>
      </c>
    </row>
    <row r="94" spans="1:19" x14ac:dyDescent="0.25">
      <c r="A94" s="200">
        <v>8</v>
      </c>
      <c r="B94" s="1" t="s">
        <v>1329</v>
      </c>
      <c r="C94" s="202">
        <v>0</v>
      </c>
      <c r="D94" s="202">
        <v>2</v>
      </c>
      <c r="E94" s="202">
        <v>2</v>
      </c>
      <c r="F94" s="203">
        <v>3</v>
      </c>
      <c r="G94" s="202">
        <v>1</v>
      </c>
      <c r="H94" s="204">
        <f t="shared" si="19"/>
        <v>3</v>
      </c>
      <c r="I94" s="205">
        <f t="shared" si="20"/>
        <v>1.6</v>
      </c>
      <c r="K94" s="200">
        <v>8</v>
      </c>
      <c r="L94" s="1" t="s">
        <v>1329</v>
      </c>
      <c r="M94" s="212">
        <v>0</v>
      </c>
      <c r="N94" s="212">
        <v>0</v>
      </c>
      <c r="O94" s="212">
        <v>2</v>
      </c>
      <c r="P94" s="213">
        <v>2</v>
      </c>
      <c r="Q94" s="212">
        <v>0</v>
      </c>
      <c r="R94" s="204">
        <f t="shared" si="21"/>
        <v>2</v>
      </c>
      <c r="S94" s="205">
        <f t="shared" si="22"/>
        <v>0.8</v>
      </c>
    </row>
    <row r="95" spans="1:19" x14ac:dyDescent="0.25">
      <c r="A95" s="200">
        <v>9</v>
      </c>
      <c r="B95" s="1" t="s">
        <v>1239</v>
      </c>
      <c r="C95" s="202">
        <v>0</v>
      </c>
      <c r="D95" s="202">
        <v>0</v>
      </c>
      <c r="E95" s="202">
        <v>0</v>
      </c>
      <c r="F95" s="203">
        <v>0</v>
      </c>
      <c r="G95" s="202">
        <v>0</v>
      </c>
      <c r="H95" s="204">
        <f t="shared" si="19"/>
        <v>0</v>
      </c>
      <c r="I95" s="205">
        <f t="shared" si="20"/>
        <v>0</v>
      </c>
      <c r="K95" s="200">
        <v>9</v>
      </c>
      <c r="L95" s="1" t="s">
        <v>1239</v>
      </c>
      <c r="M95" s="212">
        <v>0</v>
      </c>
      <c r="N95" s="212">
        <v>0</v>
      </c>
      <c r="O95" s="212">
        <v>0</v>
      </c>
      <c r="P95" s="213">
        <v>1</v>
      </c>
      <c r="Q95" s="212">
        <v>0</v>
      </c>
      <c r="R95" s="204">
        <f t="shared" si="21"/>
        <v>1</v>
      </c>
      <c r="S95" s="205">
        <f t="shared" si="22"/>
        <v>0.2</v>
      </c>
    </row>
    <row r="96" spans="1:19" x14ac:dyDescent="0.25">
      <c r="A96" s="200">
        <v>10</v>
      </c>
      <c r="B96" s="1" t="s">
        <v>1240</v>
      </c>
      <c r="C96" s="202">
        <v>0</v>
      </c>
      <c r="D96" s="202">
        <v>3</v>
      </c>
      <c r="E96" s="202">
        <v>0</v>
      </c>
      <c r="F96" s="203">
        <v>0</v>
      </c>
      <c r="G96" s="202">
        <v>0</v>
      </c>
      <c r="H96" s="204">
        <f t="shared" si="19"/>
        <v>3</v>
      </c>
      <c r="I96" s="205">
        <f t="shared" si="20"/>
        <v>0.6</v>
      </c>
      <c r="K96" s="200">
        <v>10</v>
      </c>
      <c r="L96" s="1" t="s">
        <v>1240</v>
      </c>
      <c r="M96" s="212">
        <v>0</v>
      </c>
      <c r="N96" s="212">
        <v>1</v>
      </c>
      <c r="O96" s="212">
        <v>0</v>
      </c>
      <c r="P96" s="213">
        <v>0</v>
      </c>
      <c r="Q96" s="212">
        <v>3</v>
      </c>
      <c r="R96" s="204">
        <f t="shared" si="21"/>
        <v>3</v>
      </c>
      <c r="S96" s="205">
        <f t="shared" si="22"/>
        <v>0.8</v>
      </c>
    </row>
    <row r="97" spans="1:19" x14ac:dyDescent="0.25">
      <c r="A97" s="200">
        <v>11</v>
      </c>
      <c r="B97" s="1" t="s">
        <v>1241</v>
      </c>
      <c r="C97" s="202">
        <v>3</v>
      </c>
      <c r="D97" s="202">
        <v>1</v>
      </c>
      <c r="E97" s="202">
        <v>7</v>
      </c>
      <c r="F97" s="203">
        <v>10</v>
      </c>
      <c r="G97" s="202">
        <v>8</v>
      </c>
      <c r="H97" s="204">
        <f t="shared" si="19"/>
        <v>10</v>
      </c>
      <c r="I97" s="205">
        <f t="shared" si="20"/>
        <v>5.8</v>
      </c>
      <c r="K97" s="200">
        <v>11</v>
      </c>
      <c r="L97" s="1" t="s">
        <v>1241</v>
      </c>
      <c r="M97" s="212">
        <v>0</v>
      </c>
      <c r="N97" s="212">
        <v>2</v>
      </c>
      <c r="O97" s="212">
        <v>1</v>
      </c>
      <c r="P97" s="213">
        <v>4</v>
      </c>
      <c r="Q97" s="212">
        <v>1</v>
      </c>
      <c r="R97" s="204">
        <f t="shared" si="21"/>
        <v>4</v>
      </c>
      <c r="S97" s="205">
        <f t="shared" si="22"/>
        <v>1.6</v>
      </c>
    </row>
    <row r="98" spans="1:19" x14ac:dyDescent="0.25">
      <c r="A98" s="200">
        <v>12</v>
      </c>
      <c r="B98" s="1" t="s">
        <v>1246</v>
      </c>
      <c r="C98" s="202">
        <v>27</v>
      </c>
      <c r="D98" s="202">
        <v>1</v>
      </c>
      <c r="E98" s="202">
        <v>10</v>
      </c>
      <c r="F98" s="203">
        <v>10</v>
      </c>
      <c r="G98" s="202">
        <v>16</v>
      </c>
      <c r="H98" s="204">
        <f t="shared" si="19"/>
        <v>27</v>
      </c>
      <c r="I98" s="205">
        <f t="shared" si="20"/>
        <v>12.8</v>
      </c>
      <c r="K98" s="200">
        <v>12</v>
      </c>
      <c r="L98" s="1" t="s">
        <v>1246</v>
      </c>
      <c r="M98" s="212">
        <v>1</v>
      </c>
      <c r="N98" s="212">
        <v>0</v>
      </c>
      <c r="O98" s="212">
        <v>7</v>
      </c>
      <c r="P98" s="213">
        <v>0</v>
      </c>
      <c r="Q98" s="212">
        <v>0</v>
      </c>
      <c r="R98" s="204">
        <f t="shared" si="21"/>
        <v>7</v>
      </c>
      <c r="S98" s="205">
        <f t="shared" si="22"/>
        <v>1.6</v>
      </c>
    </row>
    <row r="99" spans="1:19" x14ac:dyDescent="0.25">
      <c r="A99" s="200">
        <v>13</v>
      </c>
      <c r="B99" s="1" t="s">
        <v>1247</v>
      </c>
      <c r="C99" s="202">
        <v>10</v>
      </c>
      <c r="D99" s="202">
        <v>27</v>
      </c>
      <c r="E99" s="202">
        <v>44</v>
      </c>
      <c r="F99" s="203">
        <v>35</v>
      </c>
      <c r="G99" s="202">
        <v>67</v>
      </c>
      <c r="H99" s="204">
        <f t="shared" si="19"/>
        <v>67</v>
      </c>
      <c r="I99" s="205">
        <f t="shared" si="20"/>
        <v>36.6</v>
      </c>
      <c r="K99" s="200">
        <v>13</v>
      </c>
      <c r="L99" s="1" t="s">
        <v>1247</v>
      </c>
      <c r="M99" s="212">
        <v>1</v>
      </c>
      <c r="N99" s="212">
        <v>1</v>
      </c>
      <c r="O99" s="212">
        <v>12</v>
      </c>
      <c r="P99" s="213">
        <v>0</v>
      </c>
      <c r="Q99" s="212">
        <v>19</v>
      </c>
      <c r="R99" s="204">
        <f t="shared" si="21"/>
        <v>19</v>
      </c>
      <c r="S99" s="205">
        <f t="shared" si="22"/>
        <v>6.6</v>
      </c>
    </row>
    <row r="100" spans="1:19" x14ac:dyDescent="0.25">
      <c r="A100" s="200">
        <v>14</v>
      </c>
      <c r="B100" s="1" t="s">
        <v>1254</v>
      </c>
      <c r="C100" s="202">
        <v>0</v>
      </c>
      <c r="D100" s="202">
        <v>0</v>
      </c>
      <c r="E100" s="202">
        <v>1</v>
      </c>
      <c r="F100" s="203">
        <v>0</v>
      </c>
      <c r="G100" s="202">
        <v>7</v>
      </c>
      <c r="H100" s="204">
        <f t="shared" si="19"/>
        <v>7</v>
      </c>
      <c r="I100" s="205">
        <f t="shared" si="20"/>
        <v>1.6</v>
      </c>
      <c r="K100" s="200">
        <v>14</v>
      </c>
      <c r="L100" s="1" t="s">
        <v>1254</v>
      </c>
      <c r="M100" s="212">
        <v>0</v>
      </c>
      <c r="N100" s="212">
        <v>0</v>
      </c>
      <c r="O100" s="212">
        <v>0</v>
      </c>
      <c r="P100" s="213">
        <v>0</v>
      </c>
      <c r="Q100" s="212">
        <v>0</v>
      </c>
      <c r="R100" s="204">
        <f t="shared" si="21"/>
        <v>0</v>
      </c>
      <c r="S100" s="205">
        <f t="shared" si="22"/>
        <v>0</v>
      </c>
    </row>
    <row r="101" spans="1:19" x14ac:dyDescent="0.25">
      <c r="A101" s="200">
        <v>15</v>
      </c>
      <c r="B101" s="1" t="s">
        <v>1255</v>
      </c>
      <c r="C101" s="202">
        <v>52</v>
      </c>
      <c r="D101" s="202">
        <v>44</v>
      </c>
      <c r="E101" s="202">
        <v>49</v>
      </c>
      <c r="F101" s="203">
        <v>85</v>
      </c>
      <c r="G101" s="202">
        <v>67</v>
      </c>
      <c r="H101" s="204">
        <f t="shared" si="19"/>
        <v>85</v>
      </c>
      <c r="I101" s="205">
        <f t="shared" si="20"/>
        <v>59.4</v>
      </c>
      <c r="K101" s="200">
        <v>15</v>
      </c>
      <c r="L101" s="1" t="s">
        <v>1255</v>
      </c>
      <c r="M101" s="212">
        <v>2</v>
      </c>
      <c r="N101" s="212">
        <v>0</v>
      </c>
      <c r="O101" s="212">
        <v>0</v>
      </c>
      <c r="P101" s="213">
        <v>0</v>
      </c>
      <c r="Q101" s="212">
        <v>0</v>
      </c>
      <c r="R101" s="204">
        <f t="shared" si="21"/>
        <v>2</v>
      </c>
      <c r="S101" s="205">
        <f t="shared" si="22"/>
        <v>0.4</v>
      </c>
    </row>
    <row r="102" spans="1:19" x14ac:dyDescent="0.25">
      <c r="A102" s="200">
        <v>16</v>
      </c>
      <c r="B102" s="1" t="s">
        <v>1257</v>
      </c>
      <c r="C102" s="202">
        <v>5</v>
      </c>
      <c r="D102" s="202">
        <v>11</v>
      </c>
      <c r="E102" s="202">
        <v>5</v>
      </c>
      <c r="F102" s="203">
        <v>0</v>
      </c>
      <c r="G102" s="202">
        <v>0</v>
      </c>
      <c r="H102" s="204">
        <f t="shared" si="19"/>
        <v>11</v>
      </c>
      <c r="I102" s="205">
        <f t="shared" si="20"/>
        <v>4.2</v>
      </c>
      <c r="K102" s="200">
        <v>16</v>
      </c>
      <c r="L102" s="1" t="s">
        <v>1257</v>
      </c>
      <c r="M102" s="212">
        <v>13</v>
      </c>
      <c r="N102" s="212">
        <v>0</v>
      </c>
      <c r="O102" s="212">
        <v>0</v>
      </c>
      <c r="P102" s="213">
        <v>4</v>
      </c>
      <c r="Q102" s="212">
        <v>0</v>
      </c>
      <c r="R102" s="204">
        <f t="shared" si="21"/>
        <v>13</v>
      </c>
      <c r="S102" s="205">
        <f t="shared" si="22"/>
        <v>3.4</v>
      </c>
    </row>
    <row r="103" spans="1:19" x14ac:dyDescent="0.25">
      <c r="A103" s="200">
        <v>17</v>
      </c>
      <c r="B103" s="1" t="s">
        <v>1259</v>
      </c>
      <c r="C103" s="202">
        <v>0</v>
      </c>
      <c r="D103" s="202">
        <v>7</v>
      </c>
      <c r="E103" s="202">
        <v>8</v>
      </c>
      <c r="F103" s="203">
        <v>7</v>
      </c>
      <c r="G103" s="202">
        <v>5</v>
      </c>
      <c r="H103" s="204">
        <f t="shared" si="19"/>
        <v>8</v>
      </c>
      <c r="I103" s="205">
        <f t="shared" si="20"/>
        <v>5.4</v>
      </c>
      <c r="K103" s="200">
        <v>17</v>
      </c>
      <c r="L103" s="1" t="s">
        <v>1259</v>
      </c>
      <c r="M103" s="212">
        <v>0</v>
      </c>
      <c r="N103" s="212">
        <v>4</v>
      </c>
      <c r="O103" s="212">
        <v>0</v>
      </c>
      <c r="P103" s="213">
        <v>2</v>
      </c>
      <c r="Q103" s="212">
        <v>4</v>
      </c>
      <c r="R103" s="204">
        <f t="shared" si="21"/>
        <v>4</v>
      </c>
      <c r="S103" s="205">
        <f t="shared" si="22"/>
        <v>2</v>
      </c>
    </row>
    <row r="104" spans="1:19" x14ac:dyDescent="0.25">
      <c r="A104" s="200">
        <v>18</v>
      </c>
      <c r="B104" s="1" t="s">
        <v>1260</v>
      </c>
      <c r="C104" s="202">
        <v>2</v>
      </c>
      <c r="D104" s="202">
        <v>5</v>
      </c>
      <c r="E104" s="202">
        <v>4</v>
      </c>
      <c r="F104" s="203">
        <v>3</v>
      </c>
      <c r="G104" s="202">
        <v>7</v>
      </c>
      <c r="H104" s="204">
        <f t="shared" si="19"/>
        <v>7</v>
      </c>
      <c r="I104" s="205">
        <f t="shared" si="20"/>
        <v>4.2</v>
      </c>
      <c r="K104" s="200">
        <v>18</v>
      </c>
      <c r="L104" s="1" t="s">
        <v>1260</v>
      </c>
      <c r="M104" s="212">
        <v>0</v>
      </c>
      <c r="N104" s="212">
        <v>1</v>
      </c>
      <c r="O104" s="212">
        <v>1</v>
      </c>
      <c r="P104" s="213">
        <v>1</v>
      </c>
      <c r="Q104" s="212">
        <v>4</v>
      </c>
      <c r="R104" s="204">
        <f t="shared" si="21"/>
        <v>4</v>
      </c>
      <c r="S104" s="205">
        <f t="shared" si="22"/>
        <v>1.4</v>
      </c>
    </row>
    <row r="105" spans="1:19" x14ac:dyDescent="0.25">
      <c r="A105" s="200">
        <v>19</v>
      </c>
      <c r="B105" s="1" t="s">
        <v>1261</v>
      </c>
      <c r="C105" s="202">
        <v>20</v>
      </c>
      <c r="D105" s="202">
        <v>32</v>
      </c>
      <c r="E105" s="202">
        <v>19</v>
      </c>
      <c r="F105" s="203">
        <v>19</v>
      </c>
      <c r="G105" s="202">
        <v>25</v>
      </c>
      <c r="H105" s="204">
        <f t="shared" si="19"/>
        <v>32</v>
      </c>
      <c r="I105" s="205">
        <f t="shared" si="20"/>
        <v>23</v>
      </c>
      <c r="K105" s="200">
        <v>19</v>
      </c>
      <c r="L105" s="1" t="s">
        <v>1261</v>
      </c>
      <c r="M105" s="212">
        <v>0</v>
      </c>
      <c r="N105" s="212">
        <v>1</v>
      </c>
      <c r="O105" s="212">
        <v>4</v>
      </c>
      <c r="P105" s="213">
        <v>3</v>
      </c>
      <c r="Q105" s="212">
        <v>0</v>
      </c>
      <c r="R105" s="204">
        <f t="shared" si="21"/>
        <v>4</v>
      </c>
      <c r="S105" s="205">
        <f t="shared" si="22"/>
        <v>1.6</v>
      </c>
    </row>
    <row r="106" spans="1:19" x14ac:dyDescent="0.25">
      <c r="A106" s="200">
        <v>20</v>
      </c>
      <c r="B106" s="1" t="s">
        <v>1262</v>
      </c>
      <c r="C106" s="202">
        <v>18</v>
      </c>
      <c r="D106" s="202">
        <v>8</v>
      </c>
      <c r="E106" s="202">
        <v>26</v>
      </c>
      <c r="F106" s="203">
        <v>44</v>
      </c>
      <c r="G106" s="202">
        <v>38</v>
      </c>
      <c r="H106" s="204">
        <f t="shared" si="19"/>
        <v>44</v>
      </c>
      <c r="I106" s="205">
        <f t="shared" si="20"/>
        <v>26.8</v>
      </c>
      <c r="K106" s="200">
        <v>20</v>
      </c>
      <c r="L106" s="1" t="s">
        <v>1262</v>
      </c>
      <c r="M106" s="212">
        <v>3</v>
      </c>
      <c r="N106" s="212">
        <v>15</v>
      </c>
      <c r="O106" s="212">
        <v>24</v>
      </c>
      <c r="P106" s="213">
        <v>24</v>
      </c>
      <c r="Q106" s="212">
        <v>21</v>
      </c>
      <c r="R106" s="204">
        <f t="shared" si="21"/>
        <v>24</v>
      </c>
      <c r="S106" s="205">
        <f t="shared" si="22"/>
        <v>17.399999999999999</v>
      </c>
    </row>
    <row r="107" spans="1:19" x14ac:dyDescent="0.25">
      <c r="A107" s="200">
        <v>21</v>
      </c>
      <c r="B107" s="1" t="s">
        <v>1264</v>
      </c>
      <c r="C107" s="202">
        <v>8</v>
      </c>
      <c r="D107" s="202">
        <v>9</v>
      </c>
      <c r="E107" s="202">
        <v>7</v>
      </c>
      <c r="F107" s="203">
        <v>24</v>
      </c>
      <c r="G107" s="202">
        <v>10</v>
      </c>
      <c r="H107" s="204">
        <f t="shared" si="19"/>
        <v>24</v>
      </c>
      <c r="I107" s="205">
        <f t="shared" si="20"/>
        <v>11.6</v>
      </c>
      <c r="K107" s="200">
        <v>21</v>
      </c>
      <c r="L107" s="1" t="s">
        <v>1264</v>
      </c>
      <c r="M107" s="212">
        <v>1</v>
      </c>
      <c r="N107" s="212">
        <v>0</v>
      </c>
      <c r="O107" s="212">
        <v>2</v>
      </c>
      <c r="P107" s="213">
        <v>3</v>
      </c>
      <c r="Q107" s="212">
        <v>2</v>
      </c>
      <c r="R107" s="204">
        <f t="shared" si="21"/>
        <v>3</v>
      </c>
      <c r="S107" s="205">
        <f t="shared" si="22"/>
        <v>1.6</v>
      </c>
    </row>
    <row r="108" spans="1:19" x14ac:dyDescent="0.25">
      <c r="A108" s="200">
        <v>22</v>
      </c>
      <c r="B108" s="1" t="s">
        <v>1265</v>
      </c>
      <c r="C108" s="202">
        <v>5</v>
      </c>
      <c r="D108" s="202">
        <v>0</v>
      </c>
      <c r="E108" s="202">
        <v>3</v>
      </c>
      <c r="F108" s="203">
        <v>4</v>
      </c>
      <c r="G108" s="202">
        <v>3</v>
      </c>
      <c r="H108" s="204">
        <f t="shared" si="19"/>
        <v>5</v>
      </c>
      <c r="I108" s="205">
        <f t="shared" si="20"/>
        <v>3</v>
      </c>
      <c r="K108" s="200">
        <v>22</v>
      </c>
      <c r="L108" s="1" t="s">
        <v>1265</v>
      </c>
      <c r="M108" s="212">
        <v>0</v>
      </c>
      <c r="N108" s="212">
        <v>0</v>
      </c>
      <c r="O108" s="212">
        <v>0</v>
      </c>
      <c r="P108" s="213">
        <v>0</v>
      </c>
      <c r="Q108" s="212">
        <v>0</v>
      </c>
      <c r="R108" s="204">
        <f t="shared" si="21"/>
        <v>0</v>
      </c>
      <c r="S108" s="205">
        <f t="shared" si="22"/>
        <v>0</v>
      </c>
    </row>
    <row r="109" spans="1:19" x14ac:dyDescent="0.25">
      <c r="A109" s="200">
        <v>23</v>
      </c>
      <c r="B109" s="201" t="s">
        <v>1221</v>
      </c>
      <c r="C109" s="202">
        <v>30</v>
      </c>
      <c r="D109" s="202">
        <v>23</v>
      </c>
      <c r="E109" s="202">
        <v>34</v>
      </c>
      <c r="F109" s="203">
        <v>29</v>
      </c>
      <c r="G109" s="202">
        <v>14</v>
      </c>
      <c r="H109" s="204">
        <f t="shared" si="19"/>
        <v>34</v>
      </c>
      <c r="I109" s="205">
        <f t="shared" si="20"/>
        <v>26</v>
      </c>
      <c r="K109" s="200">
        <v>23</v>
      </c>
      <c r="L109" s="201" t="s">
        <v>1221</v>
      </c>
      <c r="M109" s="212">
        <v>1</v>
      </c>
      <c r="N109" s="212">
        <v>2</v>
      </c>
      <c r="O109" s="212">
        <v>0</v>
      </c>
      <c r="P109" s="213">
        <v>3</v>
      </c>
      <c r="Q109" s="212">
        <v>4</v>
      </c>
      <c r="R109" s="204">
        <f t="shared" si="21"/>
        <v>4</v>
      </c>
      <c r="S109" s="205">
        <f t="shared" si="22"/>
        <v>2</v>
      </c>
    </row>
    <row r="110" spans="1:19" x14ac:dyDescent="0.25">
      <c r="A110" s="200">
        <v>24</v>
      </c>
      <c r="B110" s="201" t="s">
        <v>1221</v>
      </c>
      <c r="C110" s="202">
        <v>1</v>
      </c>
      <c r="D110" s="202">
        <v>2</v>
      </c>
      <c r="E110" s="202">
        <v>0</v>
      </c>
      <c r="F110" s="203">
        <v>0</v>
      </c>
      <c r="G110" s="202">
        <v>0</v>
      </c>
      <c r="H110" s="204">
        <f t="shared" si="19"/>
        <v>2</v>
      </c>
      <c r="I110" s="205">
        <f t="shared" si="20"/>
        <v>0.6</v>
      </c>
      <c r="K110" s="200">
        <v>24</v>
      </c>
      <c r="L110" s="201" t="s">
        <v>1221</v>
      </c>
      <c r="M110" s="212">
        <v>1</v>
      </c>
      <c r="N110" s="212">
        <v>0</v>
      </c>
      <c r="O110" s="212">
        <v>0</v>
      </c>
      <c r="P110" s="213">
        <v>0</v>
      </c>
      <c r="Q110" s="212">
        <v>0</v>
      </c>
      <c r="R110" s="204">
        <f t="shared" si="21"/>
        <v>1</v>
      </c>
      <c r="S110" s="205">
        <f t="shared" si="22"/>
        <v>0.2</v>
      </c>
    </row>
    <row r="111" spans="1:19" x14ac:dyDescent="0.25">
      <c r="A111" s="206"/>
      <c r="B111" s="207" t="s">
        <v>1330</v>
      </c>
      <c r="C111" s="208">
        <f>SUM(C87:C110)</f>
        <v>200</v>
      </c>
      <c r="D111" s="208">
        <f>SUM(D87:D110)</f>
        <v>209</v>
      </c>
      <c r="E111" s="208">
        <f t="shared" ref="E111:G111" si="23">SUM(E87:E110)</f>
        <v>241</v>
      </c>
      <c r="F111" s="208">
        <f t="shared" si="23"/>
        <v>303</v>
      </c>
      <c r="G111" s="208">
        <f t="shared" si="23"/>
        <v>298</v>
      </c>
      <c r="H111" s="208"/>
      <c r="I111" s="209"/>
      <c r="K111" s="206"/>
      <c r="L111" s="207" t="s">
        <v>1330</v>
      </c>
      <c r="M111" s="214">
        <f>SUM(M87:M110)</f>
        <v>28</v>
      </c>
      <c r="N111" s="214">
        <f t="shared" ref="N111:Q111" si="24">SUM(N87:N110)</f>
        <v>34</v>
      </c>
      <c r="O111" s="214">
        <f t="shared" si="24"/>
        <v>59</v>
      </c>
      <c r="P111" s="214">
        <f t="shared" si="24"/>
        <v>63</v>
      </c>
      <c r="Q111" s="214">
        <f t="shared" si="24"/>
        <v>80</v>
      </c>
      <c r="R111" s="214"/>
      <c r="S111" s="215"/>
    </row>
    <row r="113" spans="1:19" ht="18.75" x14ac:dyDescent="0.3">
      <c r="A113" s="211" t="s">
        <v>1337</v>
      </c>
      <c r="B113" s="216"/>
      <c r="C113" s="216"/>
      <c r="D113" s="216"/>
      <c r="E113" s="216"/>
      <c r="F113" s="216"/>
      <c r="G113" s="216"/>
      <c r="H113" s="217"/>
      <c r="I113" s="218"/>
      <c r="J113" s="219"/>
      <c r="K113" s="211" t="s">
        <v>1338</v>
      </c>
      <c r="L113" s="190"/>
      <c r="M113" s="194"/>
      <c r="N113" s="194"/>
      <c r="O113" s="194"/>
      <c r="P113" s="194"/>
      <c r="Q113" s="194"/>
      <c r="R113" s="189"/>
      <c r="S113" s="195"/>
    </row>
    <row r="114" spans="1:19" ht="30.75" thickBot="1" x14ac:dyDescent="0.3">
      <c r="A114" s="196" t="s">
        <v>3</v>
      </c>
      <c r="B114" s="7" t="s">
        <v>1216</v>
      </c>
      <c r="C114" s="15">
        <v>1</v>
      </c>
      <c r="D114" s="15">
        <v>2</v>
      </c>
      <c r="E114" s="15">
        <v>3</v>
      </c>
      <c r="F114" s="15">
        <v>4</v>
      </c>
      <c r="G114" s="15">
        <v>5</v>
      </c>
      <c r="H114" s="197" t="s">
        <v>1326</v>
      </c>
      <c r="I114" s="198" t="s">
        <v>1327</v>
      </c>
      <c r="K114" s="196" t="s">
        <v>3</v>
      </c>
      <c r="L114" s="7" t="s">
        <v>1216</v>
      </c>
      <c r="M114" s="15">
        <v>1</v>
      </c>
      <c r="N114" s="15">
        <v>2</v>
      </c>
      <c r="O114" s="15">
        <v>3</v>
      </c>
      <c r="P114" s="15">
        <v>4</v>
      </c>
      <c r="Q114" s="15">
        <v>5</v>
      </c>
      <c r="R114" s="197" t="s">
        <v>1326</v>
      </c>
      <c r="S114" s="198" t="s">
        <v>1327</v>
      </c>
    </row>
    <row r="115" spans="1:19" x14ac:dyDescent="0.25">
      <c r="A115" s="200">
        <v>1</v>
      </c>
      <c r="B115" s="201" t="s">
        <v>1221</v>
      </c>
      <c r="C115" s="212">
        <v>0</v>
      </c>
      <c r="D115" s="212">
        <v>0</v>
      </c>
      <c r="E115" s="212">
        <v>0</v>
      </c>
      <c r="F115" s="213">
        <v>0</v>
      </c>
      <c r="G115" s="212">
        <v>0</v>
      </c>
      <c r="H115" s="204">
        <f>MAX(C115:G115)</f>
        <v>0</v>
      </c>
      <c r="I115" s="205">
        <f>SUM(C115:G115)/5</f>
        <v>0</v>
      </c>
      <c r="K115" s="200">
        <v>1</v>
      </c>
      <c r="L115" s="201" t="s">
        <v>1221</v>
      </c>
      <c r="M115" s="212">
        <v>0</v>
      </c>
      <c r="N115" s="212">
        <v>0</v>
      </c>
      <c r="O115" s="212">
        <v>0</v>
      </c>
      <c r="P115" s="213">
        <v>0</v>
      </c>
      <c r="Q115" s="212">
        <v>0</v>
      </c>
      <c r="R115" s="204">
        <f>MAX(M115:Q115)</f>
        <v>0</v>
      </c>
      <c r="S115" s="205">
        <f>SUM(M115:Q115)/5</f>
        <v>0</v>
      </c>
    </row>
    <row r="116" spans="1:19" x14ac:dyDescent="0.25">
      <c r="A116" s="200">
        <v>2</v>
      </c>
      <c r="B116" s="1" t="s">
        <v>1224</v>
      </c>
      <c r="C116" s="212">
        <v>1</v>
      </c>
      <c r="D116" s="212">
        <v>4</v>
      </c>
      <c r="E116" s="212">
        <v>5</v>
      </c>
      <c r="F116" s="213">
        <v>7</v>
      </c>
      <c r="G116" s="212">
        <v>6</v>
      </c>
      <c r="H116" s="204">
        <f t="shared" ref="H116:H138" si="25">MAX(C116:G116)</f>
        <v>7</v>
      </c>
      <c r="I116" s="205">
        <f t="shared" ref="I116:I138" si="26">SUM(C116:G116)/5</f>
        <v>4.5999999999999996</v>
      </c>
      <c r="K116" s="200">
        <v>2</v>
      </c>
      <c r="L116" s="1" t="s">
        <v>1224</v>
      </c>
      <c r="M116" s="212">
        <v>20</v>
      </c>
      <c r="N116" s="212">
        <v>3</v>
      </c>
      <c r="O116" s="212">
        <v>0</v>
      </c>
      <c r="P116" s="213">
        <v>1</v>
      </c>
      <c r="Q116" s="212">
        <v>28</v>
      </c>
      <c r="R116" s="204">
        <f t="shared" ref="R116:R138" si="27">MAX(M116:Q116)</f>
        <v>28</v>
      </c>
      <c r="S116" s="205">
        <f t="shared" ref="S116:S138" si="28">SUM(M116:Q116)/5</f>
        <v>10.4</v>
      </c>
    </row>
    <row r="117" spans="1:19" x14ac:dyDescent="0.25">
      <c r="A117" s="200">
        <v>3</v>
      </c>
      <c r="B117" s="1" t="s">
        <v>1227</v>
      </c>
      <c r="C117" s="212">
        <v>7</v>
      </c>
      <c r="D117" s="212">
        <v>8</v>
      </c>
      <c r="E117" s="212">
        <v>3</v>
      </c>
      <c r="F117" s="213">
        <v>5</v>
      </c>
      <c r="G117" s="212">
        <v>3</v>
      </c>
      <c r="H117" s="204">
        <f t="shared" si="25"/>
        <v>8</v>
      </c>
      <c r="I117" s="205">
        <f t="shared" si="26"/>
        <v>5.2</v>
      </c>
      <c r="K117" s="200">
        <v>3</v>
      </c>
      <c r="L117" s="1" t="s">
        <v>1227</v>
      </c>
      <c r="M117" s="212">
        <v>150</v>
      </c>
      <c r="N117" s="212">
        <v>230</v>
      </c>
      <c r="O117" s="212">
        <v>8</v>
      </c>
      <c r="P117" s="213">
        <v>0</v>
      </c>
      <c r="Q117" s="212">
        <v>0</v>
      </c>
      <c r="R117" s="204">
        <f t="shared" si="27"/>
        <v>230</v>
      </c>
      <c r="S117" s="205">
        <f t="shared" si="28"/>
        <v>77.599999999999994</v>
      </c>
    </row>
    <row r="118" spans="1:19" x14ac:dyDescent="0.25">
      <c r="A118" s="200">
        <v>4</v>
      </c>
      <c r="B118" s="1" t="s">
        <v>1289</v>
      </c>
      <c r="C118" s="212">
        <v>14</v>
      </c>
      <c r="D118" s="212">
        <v>5</v>
      </c>
      <c r="E118" s="212">
        <v>3</v>
      </c>
      <c r="F118" s="213">
        <v>4</v>
      </c>
      <c r="G118" s="212">
        <v>2</v>
      </c>
      <c r="H118" s="204">
        <f t="shared" si="25"/>
        <v>14</v>
      </c>
      <c r="I118" s="205">
        <f t="shared" si="26"/>
        <v>5.6</v>
      </c>
      <c r="K118" s="200">
        <v>4</v>
      </c>
      <c r="L118" s="1" t="s">
        <v>1289</v>
      </c>
      <c r="M118" s="212">
        <v>120</v>
      </c>
      <c r="N118" s="212">
        <v>67</v>
      </c>
      <c r="O118" s="212">
        <v>6</v>
      </c>
      <c r="P118" s="213">
        <v>14</v>
      </c>
      <c r="Q118" s="212">
        <v>15</v>
      </c>
      <c r="R118" s="204">
        <f t="shared" si="27"/>
        <v>120</v>
      </c>
      <c r="S118" s="205">
        <f t="shared" si="28"/>
        <v>44.4</v>
      </c>
    </row>
    <row r="119" spans="1:19" x14ac:dyDescent="0.25">
      <c r="A119" s="200">
        <v>5</v>
      </c>
      <c r="B119" s="201" t="s">
        <v>1328</v>
      </c>
      <c r="C119" s="212">
        <v>1</v>
      </c>
      <c r="D119" s="212">
        <v>2</v>
      </c>
      <c r="E119" s="212">
        <v>1</v>
      </c>
      <c r="F119" s="213">
        <v>0</v>
      </c>
      <c r="G119" s="212">
        <v>1</v>
      </c>
      <c r="H119" s="204">
        <f t="shared" si="25"/>
        <v>2</v>
      </c>
      <c r="I119" s="205">
        <f t="shared" si="26"/>
        <v>1</v>
      </c>
      <c r="K119" s="200">
        <v>5</v>
      </c>
      <c r="L119" s="201" t="s">
        <v>1328</v>
      </c>
      <c r="M119" s="212">
        <v>27</v>
      </c>
      <c r="N119" s="212">
        <v>35</v>
      </c>
      <c r="O119" s="212">
        <v>35</v>
      </c>
      <c r="P119" s="213">
        <v>75</v>
      </c>
      <c r="Q119" s="212">
        <v>15</v>
      </c>
      <c r="R119" s="204">
        <f t="shared" si="27"/>
        <v>75</v>
      </c>
      <c r="S119" s="205">
        <f t="shared" si="28"/>
        <v>37.4</v>
      </c>
    </row>
    <row r="120" spans="1:19" x14ac:dyDescent="0.25">
      <c r="A120" s="200">
        <v>6</v>
      </c>
      <c r="B120" s="201" t="s">
        <v>1221</v>
      </c>
      <c r="C120" s="212">
        <v>4</v>
      </c>
      <c r="D120" s="212">
        <v>2</v>
      </c>
      <c r="E120" s="212">
        <v>0</v>
      </c>
      <c r="F120" s="213">
        <v>2</v>
      </c>
      <c r="G120" s="212">
        <v>2</v>
      </c>
      <c r="H120" s="204">
        <f t="shared" si="25"/>
        <v>4</v>
      </c>
      <c r="I120" s="205">
        <f t="shared" si="26"/>
        <v>2</v>
      </c>
      <c r="K120" s="200">
        <v>6</v>
      </c>
      <c r="L120" s="201" t="s">
        <v>1221</v>
      </c>
      <c r="M120" s="212">
        <v>0</v>
      </c>
      <c r="N120" s="212">
        <v>41</v>
      </c>
      <c r="O120" s="212">
        <v>12</v>
      </c>
      <c r="P120" s="213">
        <v>5</v>
      </c>
      <c r="Q120" s="212">
        <v>9</v>
      </c>
      <c r="R120" s="204">
        <f t="shared" si="27"/>
        <v>41</v>
      </c>
      <c r="S120" s="205">
        <f t="shared" si="28"/>
        <v>13.4</v>
      </c>
    </row>
    <row r="121" spans="1:19" x14ac:dyDescent="0.25">
      <c r="A121" s="200">
        <v>7</v>
      </c>
      <c r="B121" s="1" t="s">
        <v>1233</v>
      </c>
      <c r="C121" s="212">
        <v>0</v>
      </c>
      <c r="D121" s="212">
        <v>0</v>
      </c>
      <c r="E121" s="212">
        <v>11</v>
      </c>
      <c r="F121" s="213">
        <v>3</v>
      </c>
      <c r="G121" s="212">
        <v>0</v>
      </c>
      <c r="H121" s="204">
        <f t="shared" si="25"/>
        <v>11</v>
      </c>
      <c r="I121" s="205">
        <f t="shared" si="26"/>
        <v>2.8</v>
      </c>
      <c r="K121" s="200">
        <v>7</v>
      </c>
      <c r="L121" s="1" t="s">
        <v>1233</v>
      </c>
      <c r="M121" s="212">
        <v>5</v>
      </c>
      <c r="N121" s="212">
        <v>0</v>
      </c>
      <c r="O121" s="212">
        <v>1</v>
      </c>
      <c r="P121" s="213">
        <v>53</v>
      </c>
      <c r="Q121" s="212">
        <v>31</v>
      </c>
      <c r="R121" s="204">
        <f t="shared" si="27"/>
        <v>53</v>
      </c>
      <c r="S121" s="205">
        <f t="shared" si="28"/>
        <v>18</v>
      </c>
    </row>
    <row r="122" spans="1:19" x14ac:dyDescent="0.25">
      <c r="A122" s="200">
        <v>8</v>
      </c>
      <c r="B122" s="1" t="s">
        <v>1329</v>
      </c>
      <c r="C122" s="212">
        <v>6</v>
      </c>
      <c r="D122" s="212">
        <v>2</v>
      </c>
      <c r="E122" s="212">
        <v>10</v>
      </c>
      <c r="F122" s="213">
        <v>3</v>
      </c>
      <c r="G122" s="212">
        <v>0</v>
      </c>
      <c r="H122" s="204">
        <f t="shared" si="25"/>
        <v>10</v>
      </c>
      <c r="I122" s="205">
        <f t="shared" si="26"/>
        <v>4.2</v>
      </c>
      <c r="K122" s="200">
        <v>8</v>
      </c>
      <c r="L122" s="1" t="s">
        <v>1329</v>
      </c>
      <c r="M122" s="212">
        <v>0</v>
      </c>
      <c r="N122" s="212">
        <v>0</v>
      </c>
      <c r="O122" s="212">
        <v>214</v>
      </c>
      <c r="P122" s="213">
        <v>200</v>
      </c>
      <c r="Q122" s="212">
        <v>359</v>
      </c>
      <c r="R122" s="204">
        <f t="shared" si="27"/>
        <v>359</v>
      </c>
      <c r="S122" s="205">
        <f t="shared" si="28"/>
        <v>154.6</v>
      </c>
    </row>
    <row r="123" spans="1:19" x14ac:dyDescent="0.25">
      <c r="A123" s="200">
        <v>9</v>
      </c>
      <c r="B123" s="1" t="s">
        <v>1239</v>
      </c>
      <c r="C123" s="212">
        <v>0</v>
      </c>
      <c r="D123" s="212">
        <v>0</v>
      </c>
      <c r="E123" s="212">
        <v>0</v>
      </c>
      <c r="F123" s="213">
        <v>0</v>
      </c>
      <c r="G123" s="212">
        <v>0</v>
      </c>
      <c r="H123" s="204">
        <f t="shared" si="25"/>
        <v>0</v>
      </c>
      <c r="I123" s="205">
        <f t="shared" si="26"/>
        <v>0</v>
      </c>
      <c r="K123" s="200">
        <v>9</v>
      </c>
      <c r="L123" s="1" t="s">
        <v>1239</v>
      </c>
      <c r="M123" s="212">
        <v>0</v>
      </c>
      <c r="N123" s="212">
        <v>0</v>
      </c>
      <c r="O123" s="212">
        <v>0</v>
      </c>
      <c r="P123" s="213">
        <v>0</v>
      </c>
      <c r="Q123" s="212">
        <v>0</v>
      </c>
      <c r="R123" s="204">
        <f t="shared" si="27"/>
        <v>0</v>
      </c>
      <c r="S123" s="205">
        <f t="shared" si="28"/>
        <v>0</v>
      </c>
    </row>
    <row r="124" spans="1:19" x14ac:dyDescent="0.25">
      <c r="A124" s="200">
        <v>10</v>
      </c>
      <c r="B124" s="1" t="s">
        <v>1240</v>
      </c>
      <c r="C124" s="212">
        <v>4</v>
      </c>
      <c r="D124" s="212">
        <v>0</v>
      </c>
      <c r="E124" s="212">
        <v>0</v>
      </c>
      <c r="F124" s="213">
        <v>3</v>
      </c>
      <c r="G124" s="212">
        <v>0</v>
      </c>
      <c r="H124" s="204">
        <f t="shared" si="25"/>
        <v>4</v>
      </c>
      <c r="I124" s="205">
        <f t="shared" si="26"/>
        <v>1.4</v>
      </c>
      <c r="K124" s="200">
        <v>10</v>
      </c>
      <c r="L124" s="1" t="s">
        <v>1240</v>
      </c>
      <c r="M124" s="212">
        <v>0</v>
      </c>
      <c r="N124" s="212">
        <v>0</v>
      </c>
      <c r="O124" s="212">
        <v>1</v>
      </c>
      <c r="P124" s="213">
        <v>29</v>
      </c>
      <c r="Q124" s="212">
        <v>11</v>
      </c>
      <c r="R124" s="204">
        <f t="shared" si="27"/>
        <v>29</v>
      </c>
      <c r="S124" s="205">
        <f t="shared" si="28"/>
        <v>8.1999999999999993</v>
      </c>
    </row>
    <row r="125" spans="1:19" x14ac:dyDescent="0.25">
      <c r="A125" s="200">
        <v>11</v>
      </c>
      <c r="B125" s="1" t="s">
        <v>1241</v>
      </c>
      <c r="C125" s="212">
        <v>6</v>
      </c>
      <c r="D125" s="212">
        <v>2</v>
      </c>
      <c r="E125" s="212">
        <v>4</v>
      </c>
      <c r="F125" s="213">
        <v>3</v>
      </c>
      <c r="G125" s="212">
        <v>3</v>
      </c>
      <c r="H125" s="204">
        <f t="shared" si="25"/>
        <v>6</v>
      </c>
      <c r="I125" s="205">
        <f t="shared" si="26"/>
        <v>3.6</v>
      </c>
      <c r="K125" s="200">
        <v>11</v>
      </c>
      <c r="L125" s="1" t="s">
        <v>1241</v>
      </c>
      <c r="M125" s="212">
        <v>65</v>
      </c>
      <c r="N125" s="212">
        <v>127</v>
      </c>
      <c r="O125" s="212">
        <v>32</v>
      </c>
      <c r="P125" s="213">
        <v>80</v>
      </c>
      <c r="Q125" s="212">
        <v>41</v>
      </c>
      <c r="R125" s="204">
        <f t="shared" si="27"/>
        <v>127</v>
      </c>
      <c r="S125" s="205">
        <f t="shared" si="28"/>
        <v>69</v>
      </c>
    </row>
    <row r="126" spans="1:19" x14ac:dyDescent="0.25">
      <c r="A126" s="200">
        <v>12</v>
      </c>
      <c r="B126" s="1" t="s">
        <v>1246</v>
      </c>
      <c r="C126" s="212">
        <v>6</v>
      </c>
      <c r="D126" s="212">
        <v>0</v>
      </c>
      <c r="E126" s="212">
        <v>0</v>
      </c>
      <c r="F126" s="213">
        <v>3</v>
      </c>
      <c r="G126" s="212">
        <v>0</v>
      </c>
      <c r="H126" s="204">
        <f t="shared" si="25"/>
        <v>6</v>
      </c>
      <c r="I126" s="205">
        <f t="shared" si="26"/>
        <v>1.8</v>
      </c>
      <c r="K126" s="200">
        <v>12</v>
      </c>
      <c r="L126" s="1" t="s">
        <v>1246</v>
      </c>
      <c r="M126" s="212">
        <v>2</v>
      </c>
      <c r="N126" s="212">
        <v>0</v>
      </c>
      <c r="O126" s="212">
        <v>0</v>
      </c>
      <c r="P126" s="213">
        <v>0</v>
      </c>
      <c r="Q126" s="212">
        <v>0</v>
      </c>
      <c r="R126" s="204">
        <f t="shared" si="27"/>
        <v>2</v>
      </c>
      <c r="S126" s="205">
        <f t="shared" si="28"/>
        <v>0.4</v>
      </c>
    </row>
    <row r="127" spans="1:19" x14ac:dyDescent="0.25">
      <c r="A127" s="200">
        <v>13</v>
      </c>
      <c r="B127" s="1" t="s">
        <v>1247</v>
      </c>
      <c r="C127" s="212">
        <v>0</v>
      </c>
      <c r="D127" s="212">
        <v>0</v>
      </c>
      <c r="E127" s="212">
        <v>5</v>
      </c>
      <c r="F127" s="213">
        <v>0</v>
      </c>
      <c r="G127" s="212">
        <v>3</v>
      </c>
      <c r="H127" s="204">
        <f t="shared" si="25"/>
        <v>5</v>
      </c>
      <c r="I127" s="205">
        <f t="shared" si="26"/>
        <v>1.6</v>
      </c>
      <c r="K127" s="200">
        <v>13</v>
      </c>
      <c r="L127" s="1" t="s">
        <v>1247</v>
      </c>
      <c r="M127" s="212">
        <v>0</v>
      </c>
      <c r="N127" s="212">
        <v>1</v>
      </c>
      <c r="O127" s="212">
        <v>27</v>
      </c>
      <c r="P127" s="213">
        <v>1</v>
      </c>
      <c r="Q127" s="212">
        <v>25</v>
      </c>
      <c r="R127" s="204">
        <f t="shared" si="27"/>
        <v>27</v>
      </c>
      <c r="S127" s="205">
        <f t="shared" si="28"/>
        <v>10.8</v>
      </c>
    </row>
    <row r="128" spans="1:19" x14ac:dyDescent="0.25">
      <c r="A128" s="200">
        <v>14</v>
      </c>
      <c r="B128" s="1" t="s">
        <v>1254</v>
      </c>
      <c r="C128" s="212">
        <v>1</v>
      </c>
      <c r="D128" s="212">
        <v>0</v>
      </c>
      <c r="E128" s="212">
        <v>0</v>
      </c>
      <c r="F128" s="213">
        <v>1</v>
      </c>
      <c r="G128" s="212">
        <v>0</v>
      </c>
      <c r="H128" s="204">
        <f t="shared" si="25"/>
        <v>1</v>
      </c>
      <c r="I128" s="205">
        <f t="shared" si="26"/>
        <v>0.4</v>
      </c>
      <c r="K128" s="200">
        <v>14</v>
      </c>
      <c r="L128" s="1" t="s">
        <v>1254</v>
      </c>
      <c r="M128" s="212">
        <v>0</v>
      </c>
      <c r="N128" s="212">
        <v>8</v>
      </c>
      <c r="O128" s="212">
        <v>2</v>
      </c>
      <c r="P128" s="213">
        <v>0</v>
      </c>
      <c r="Q128" s="212">
        <v>1</v>
      </c>
      <c r="R128" s="204">
        <f t="shared" si="27"/>
        <v>8</v>
      </c>
      <c r="S128" s="205">
        <f t="shared" si="28"/>
        <v>2.2000000000000002</v>
      </c>
    </row>
    <row r="129" spans="1:19" x14ac:dyDescent="0.25">
      <c r="A129" s="200">
        <v>15</v>
      </c>
      <c r="B129" s="1" t="s">
        <v>1255</v>
      </c>
      <c r="C129" s="212">
        <v>9</v>
      </c>
      <c r="D129" s="212">
        <v>3</v>
      </c>
      <c r="E129" s="212">
        <v>4</v>
      </c>
      <c r="F129" s="213">
        <v>5</v>
      </c>
      <c r="G129" s="212">
        <v>0</v>
      </c>
      <c r="H129" s="204">
        <f t="shared" si="25"/>
        <v>9</v>
      </c>
      <c r="I129" s="205">
        <f t="shared" si="26"/>
        <v>4.2</v>
      </c>
      <c r="K129" s="200">
        <v>15</v>
      </c>
      <c r="L129" s="1" t="s">
        <v>1255</v>
      </c>
      <c r="M129" s="212">
        <v>82</v>
      </c>
      <c r="N129" s="212">
        <v>4</v>
      </c>
      <c r="O129" s="212">
        <v>17</v>
      </c>
      <c r="P129" s="213">
        <v>18</v>
      </c>
      <c r="Q129" s="212">
        <v>15</v>
      </c>
      <c r="R129" s="204">
        <f t="shared" si="27"/>
        <v>82</v>
      </c>
      <c r="S129" s="205">
        <f t="shared" si="28"/>
        <v>27.2</v>
      </c>
    </row>
    <row r="130" spans="1:19" x14ac:dyDescent="0.25">
      <c r="A130" s="200">
        <v>16</v>
      </c>
      <c r="B130" s="1" t="s">
        <v>1257</v>
      </c>
      <c r="C130" s="212">
        <v>5</v>
      </c>
      <c r="D130" s="212">
        <v>8</v>
      </c>
      <c r="E130" s="212">
        <v>3</v>
      </c>
      <c r="F130" s="213">
        <v>1</v>
      </c>
      <c r="G130" s="212">
        <v>3</v>
      </c>
      <c r="H130" s="204">
        <f t="shared" si="25"/>
        <v>8</v>
      </c>
      <c r="I130" s="205">
        <f t="shared" si="26"/>
        <v>4</v>
      </c>
      <c r="K130" s="200">
        <v>16</v>
      </c>
      <c r="L130" s="1" t="s">
        <v>1257</v>
      </c>
      <c r="M130" s="212">
        <v>62</v>
      </c>
      <c r="N130" s="212">
        <v>35</v>
      </c>
      <c r="O130" s="212">
        <v>68</v>
      </c>
      <c r="P130" s="213">
        <v>48</v>
      </c>
      <c r="Q130" s="212">
        <v>11</v>
      </c>
      <c r="R130" s="204">
        <f t="shared" si="27"/>
        <v>68</v>
      </c>
      <c r="S130" s="205">
        <f t="shared" si="28"/>
        <v>44.8</v>
      </c>
    </row>
    <row r="131" spans="1:19" x14ac:dyDescent="0.25">
      <c r="A131" s="200">
        <v>17</v>
      </c>
      <c r="B131" s="1" t="s">
        <v>1259</v>
      </c>
      <c r="C131" s="212">
        <v>1</v>
      </c>
      <c r="D131" s="212">
        <v>0</v>
      </c>
      <c r="E131" s="212">
        <v>1</v>
      </c>
      <c r="F131" s="213">
        <v>1</v>
      </c>
      <c r="G131" s="212">
        <v>0</v>
      </c>
      <c r="H131" s="204">
        <f t="shared" si="25"/>
        <v>1</v>
      </c>
      <c r="I131" s="205">
        <f t="shared" si="26"/>
        <v>0.6</v>
      </c>
      <c r="K131" s="200">
        <v>17</v>
      </c>
      <c r="L131" s="1" t="s">
        <v>1259</v>
      </c>
      <c r="M131" s="212">
        <v>3</v>
      </c>
      <c r="N131" s="212">
        <v>12</v>
      </c>
      <c r="O131" s="212">
        <v>0</v>
      </c>
      <c r="P131" s="213">
        <v>18</v>
      </c>
      <c r="Q131" s="212">
        <v>0</v>
      </c>
      <c r="R131" s="204">
        <f t="shared" si="27"/>
        <v>18</v>
      </c>
      <c r="S131" s="205">
        <f t="shared" si="28"/>
        <v>6.6</v>
      </c>
    </row>
    <row r="132" spans="1:19" x14ac:dyDescent="0.25">
      <c r="A132" s="200">
        <v>18</v>
      </c>
      <c r="B132" s="1" t="s">
        <v>1260</v>
      </c>
      <c r="C132" s="212">
        <v>0</v>
      </c>
      <c r="D132" s="212">
        <v>2</v>
      </c>
      <c r="E132" s="212">
        <v>1</v>
      </c>
      <c r="F132" s="213">
        <v>2</v>
      </c>
      <c r="G132" s="212">
        <v>2</v>
      </c>
      <c r="H132" s="204">
        <f t="shared" si="25"/>
        <v>2</v>
      </c>
      <c r="I132" s="205">
        <f t="shared" si="26"/>
        <v>1.4</v>
      </c>
      <c r="K132" s="200">
        <v>18</v>
      </c>
      <c r="L132" s="1" t="s">
        <v>1260</v>
      </c>
      <c r="M132" s="212">
        <v>0</v>
      </c>
      <c r="N132" s="212">
        <v>3</v>
      </c>
      <c r="O132" s="212">
        <v>0</v>
      </c>
      <c r="P132" s="213">
        <v>4</v>
      </c>
      <c r="Q132" s="212">
        <v>49</v>
      </c>
      <c r="R132" s="204">
        <f t="shared" si="27"/>
        <v>49</v>
      </c>
      <c r="S132" s="205">
        <f t="shared" si="28"/>
        <v>11.2</v>
      </c>
    </row>
    <row r="133" spans="1:19" x14ac:dyDescent="0.25">
      <c r="A133" s="200">
        <v>19</v>
      </c>
      <c r="B133" s="1" t="s">
        <v>1261</v>
      </c>
      <c r="C133" s="212">
        <v>0</v>
      </c>
      <c r="D133" s="212">
        <v>2</v>
      </c>
      <c r="E133" s="212">
        <v>4</v>
      </c>
      <c r="F133" s="213">
        <v>1</v>
      </c>
      <c r="G133" s="212">
        <v>4</v>
      </c>
      <c r="H133" s="204">
        <f t="shared" si="25"/>
        <v>4</v>
      </c>
      <c r="I133" s="205">
        <f t="shared" si="26"/>
        <v>2.2000000000000002</v>
      </c>
      <c r="K133" s="200">
        <v>19</v>
      </c>
      <c r="L133" s="1" t="s">
        <v>1261</v>
      </c>
      <c r="M133" s="212">
        <v>0</v>
      </c>
      <c r="N133" s="212">
        <v>0</v>
      </c>
      <c r="O133" s="212">
        <v>0</v>
      </c>
      <c r="P133" s="213">
        <v>0</v>
      </c>
      <c r="Q133" s="212">
        <v>0</v>
      </c>
      <c r="R133" s="204">
        <f t="shared" si="27"/>
        <v>0</v>
      </c>
      <c r="S133" s="205">
        <f t="shared" si="28"/>
        <v>0</v>
      </c>
    </row>
    <row r="134" spans="1:19" x14ac:dyDescent="0.25">
      <c r="A134" s="200">
        <v>20</v>
      </c>
      <c r="B134" s="1" t="s">
        <v>1262</v>
      </c>
      <c r="C134" s="212">
        <v>9</v>
      </c>
      <c r="D134" s="212">
        <v>1</v>
      </c>
      <c r="E134" s="212">
        <v>1</v>
      </c>
      <c r="F134" s="213">
        <v>3</v>
      </c>
      <c r="G134" s="212">
        <v>0</v>
      </c>
      <c r="H134" s="204">
        <f t="shared" si="25"/>
        <v>9</v>
      </c>
      <c r="I134" s="205">
        <f t="shared" si="26"/>
        <v>2.8</v>
      </c>
      <c r="K134" s="200">
        <v>20</v>
      </c>
      <c r="L134" s="1" t="s">
        <v>1262</v>
      </c>
      <c r="M134" s="212">
        <v>0</v>
      </c>
      <c r="N134" s="212">
        <v>5</v>
      </c>
      <c r="O134" s="212">
        <v>0</v>
      </c>
      <c r="P134" s="213">
        <v>2</v>
      </c>
      <c r="Q134" s="212">
        <v>4</v>
      </c>
      <c r="R134" s="204">
        <f t="shared" si="27"/>
        <v>5</v>
      </c>
      <c r="S134" s="205">
        <f t="shared" si="28"/>
        <v>2.2000000000000002</v>
      </c>
    </row>
    <row r="135" spans="1:19" x14ac:dyDescent="0.25">
      <c r="A135" s="200">
        <v>21</v>
      </c>
      <c r="B135" s="1" t="s">
        <v>1264</v>
      </c>
      <c r="C135" s="212">
        <v>4</v>
      </c>
      <c r="D135" s="212">
        <v>5</v>
      </c>
      <c r="E135" s="212">
        <v>4</v>
      </c>
      <c r="F135" s="213">
        <v>5</v>
      </c>
      <c r="G135" s="212">
        <v>3</v>
      </c>
      <c r="H135" s="204">
        <f t="shared" si="25"/>
        <v>5</v>
      </c>
      <c r="I135" s="205">
        <f t="shared" si="26"/>
        <v>4.2</v>
      </c>
      <c r="K135" s="200">
        <v>21</v>
      </c>
      <c r="L135" s="1" t="s">
        <v>1264</v>
      </c>
      <c r="M135" s="212">
        <v>0</v>
      </c>
      <c r="N135" s="212">
        <v>8</v>
      </c>
      <c r="O135" s="212">
        <v>0</v>
      </c>
      <c r="P135" s="213">
        <v>36</v>
      </c>
      <c r="Q135" s="212">
        <v>15</v>
      </c>
      <c r="R135" s="204">
        <f t="shared" si="27"/>
        <v>36</v>
      </c>
      <c r="S135" s="205">
        <f t="shared" si="28"/>
        <v>11.8</v>
      </c>
    </row>
    <row r="136" spans="1:19" x14ac:dyDescent="0.25">
      <c r="A136" s="200">
        <v>22</v>
      </c>
      <c r="B136" s="1" t="s">
        <v>1265</v>
      </c>
      <c r="C136" s="212">
        <v>0</v>
      </c>
      <c r="D136" s="212">
        <v>0</v>
      </c>
      <c r="E136" s="212">
        <v>0</v>
      </c>
      <c r="F136" s="213">
        <v>0</v>
      </c>
      <c r="G136" s="212">
        <v>0</v>
      </c>
      <c r="H136" s="204">
        <f t="shared" si="25"/>
        <v>0</v>
      </c>
      <c r="I136" s="205">
        <f t="shared" si="26"/>
        <v>0</v>
      </c>
      <c r="K136" s="200">
        <v>22</v>
      </c>
      <c r="L136" s="1" t="s">
        <v>1265</v>
      </c>
      <c r="M136" s="212">
        <v>0</v>
      </c>
      <c r="N136" s="212">
        <v>9</v>
      </c>
      <c r="O136" s="212">
        <v>1</v>
      </c>
      <c r="P136" s="213">
        <v>0</v>
      </c>
      <c r="Q136" s="212">
        <v>1</v>
      </c>
      <c r="R136" s="204">
        <f t="shared" si="27"/>
        <v>9</v>
      </c>
      <c r="S136" s="205">
        <f t="shared" si="28"/>
        <v>2.2000000000000002</v>
      </c>
    </row>
    <row r="137" spans="1:19" x14ac:dyDescent="0.25">
      <c r="A137" s="200">
        <v>23</v>
      </c>
      <c r="B137" s="201" t="s">
        <v>1221</v>
      </c>
      <c r="C137" s="212">
        <v>5</v>
      </c>
      <c r="D137" s="212">
        <v>3</v>
      </c>
      <c r="E137" s="212">
        <v>7</v>
      </c>
      <c r="F137" s="213">
        <v>2</v>
      </c>
      <c r="G137" s="212">
        <v>0</v>
      </c>
      <c r="H137" s="204">
        <f t="shared" si="25"/>
        <v>7</v>
      </c>
      <c r="I137" s="205">
        <f t="shared" si="26"/>
        <v>3.4</v>
      </c>
      <c r="K137" s="200">
        <v>23</v>
      </c>
      <c r="L137" s="201" t="s">
        <v>1221</v>
      </c>
      <c r="M137" s="212">
        <v>11</v>
      </c>
      <c r="N137" s="212">
        <v>4</v>
      </c>
      <c r="O137" s="212">
        <v>8</v>
      </c>
      <c r="P137" s="213">
        <v>14</v>
      </c>
      <c r="Q137" s="212">
        <v>18</v>
      </c>
      <c r="R137" s="204">
        <f t="shared" si="27"/>
        <v>18</v>
      </c>
      <c r="S137" s="205">
        <f t="shared" si="28"/>
        <v>11</v>
      </c>
    </row>
    <row r="138" spans="1:19" x14ac:dyDescent="0.25">
      <c r="A138" s="200">
        <v>24</v>
      </c>
      <c r="B138" s="201" t="s">
        <v>1221</v>
      </c>
      <c r="C138" s="212">
        <v>1</v>
      </c>
      <c r="D138" s="212">
        <v>1</v>
      </c>
      <c r="E138" s="212">
        <v>2</v>
      </c>
      <c r="F138" s="213">
        <v>0</v>
      </c>
      <c r="G138" s="212">
        <v>0</v>
      </c>
      <c r="H138" s="204">
        <f t="shared" si="25"/>
        <v>2</v>
      </c>
      <c r="I138" s="205">
        <f t="shared" si="26"/>
        <v>0.8</v>
      </c>
      <c r="K138" s="200">
        <v>24</v>
      </c>
      <c r="L138" s="201" t="s">
        <v>1221</v>
      </c>
      <c r="M138" s="212">
        <v>4</v>
      </c>
      <c r="N138" s="212">
        <v>68</v>
      </c>
      <c r="O138" s="212">
        <v>86</v>
      </c>
      <c r="P138" s="213">
        <v>6</v>
      </c>
      <c r="Q138" s="212">
        <v>12</v>
      </c>
      <c r="R138" s="204">
        <f t="shared" si="27"/>
        <v>86</v>
      </c>
      <c r="S138" s="205">
        <f t="shared" si="28"/>
        <v>35.200000000000003</v>
      </c>
    </row>
    <row r="139" spans="1:19" x14ac:dyDescent="0.25">
      <c r="A139" s="206"/>
      <c r="B139" s="207" t="s">
        <v>1330</v>
      </c>
      <c r="C139" s="214">
        <f>SUM(C115:C138)</f>
        <v>84</v>
      </c>
      <c r="D139" s="214">
        <f t="shared" ref="D139:G139" si="29">SUM(D115:D138)</f>
        <v>50</v>
      </c>
      <c r="E139" s="214">
        <f t="shared" si="29"/>
        <v>69</v>
      </c>
      <c r="F139" s="214">
        <f t="shared" si="29"/>
        <v>54</v>
      </c>
      <c r="G139" s="214">
        <f t="shared" si="29"/>
        <v>32</v>
      </c>
      <c r="H139" s="214"/>
      <c r="I139" s="215"/>
      <c r="K139" s="206"/>
      <c r="L139" s="207" t="s">
        <v>1330</v>
      </c>
      <c r="M139" s="214">
        <f>SUM(M115:M138)</f>
        <v>551</v>
      </c>
      <c r="N139" s="214">
        <f t="shared" ref="N139:Q139" si="30">SUM(N115:N138)</f>
        <v>660</v>
      </c>
      <c r="O139" s="214">
        <f t="shared" si="30"/>
        <v>518</v>
      </c>
      <c r="P139" s="214">
        <f t="shared" si="30"/>
        <v>604</v>
      </c>
      <c r="Q139" s="214">
        <f t="shared" si="30"/>
        <v>660</v>
      </c>
      <c r="R139" s="214"/>
      <c r="S139" s="215"/>
    </row>
  </sheetData>
  <pageMargins left="0.7" right="0.7" top="0.75" bottom="0.75" header="0.3" footer="0.3"/>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71FFD1B571BE2883E0537D20C80A46C7" version="1.0.0">
  <systemFields>
    <field name="Objective-Id">
      <value order="0">A2807059</value>
    </field>
    <field name="Objective-Title">
      <value order="0">Publication 2018 - SNH Research Report 1074 - North Orkney pSPA - Inshore Wintering Waterfowl survey 2017-18</value>
    </field>
    <field name="Objective-Description">
      <value order="0">A2609200</value>
    </field>
    <field name="Objective-CreationStamp">
      <value order="0">2018-12-11T10:23:41Z</value>
    </field>
    <field name="Objective-IsApproved">
      <value order="0">false</value>
    </field>
    <field name="Objective-IsPublished">
      <value order="0">true</value>
    </field>
    <field name="Objective-DatePublished">
      <value order="0">2018-12-11T10:29:00Z</value>
    </field>
    <field name="Objective-ModificationStamp">
      <value order="0">2018-12-11T10:29:36Z</value>
    </field>
    <field name="Objective-Owner">
      <value order="0">Suzanne Kilbane</value>
    </field>
    <field name="Objective-Path">
      <value order="0">Objective Global Folder:SNH Fileplan:MAN - Management:COM - Communications:STR - Strategy:WSD - Website Documents:Web Services Strategy - SNH Website Publications</value>
    </field>
    <field name="Objective-Parent">
      <value order="0">Web Services Strategy - SNH Website Publications</value>
    </field>
    <field name="Objective-State">
      <value order="0">Published</value>
    </field>
    <field name="Objective-VersionId">
      <value order="0">vA4975735</value>
    </field>
    <field name="Objective-Version">
      <value order="0">1.0</value>
    </field>
    <field name="Objective-VersionNumber">
      <value order="0">1</value>
    </field>
    <field name="Objective-VersionComment">
      <value order="0"/>
    </field>
    <field name="Objective-FileNumber">
      <value order="0">qA153998</value>
    </field>
    <field name="Objective-Classification">
      <value order="0"/>
    </field>
    <field name="Objective-Caveats">
      <value order="0"/>
    </field>
  </systemFields>
  <catalogues>
    <catalogue name="Document Type Catalogue" type="type" ori="id:cA8">
      <field name="Objective-EIR Exception">
        <value order="0">Release</value>
      </field>
      <field name="Objective-FOI Exemption">
        <value order="0">Release</value>
      </field>
      <field name="Objective-DPA Exemption">
        <value order="0">Release</value>
      </field>
      <field name="Objective-Justification">
        <value order="0"/>
      </field>
      <field name="Objective-Date of Original">
        <value order="0"/>
      </field>
      <field name="Objective-Sensitivity Review Date">
        <value order="0"/>
      </field>
      <field name="Objective-FOI/EIR Disclosure Date">
        <value order="0"/>
      </field>
      <field name="Objective-Date of Release">
        <value order="0"/>
      </field>
      <field name="Objective-FOI Release Details">
        <value order="0"/>
      </field>
      <field name="Objective-FOI/EIR Dissemination Date">
        <value order="0"/>
      </field>
      <field name="Objective-Connect Creator">
        <value order="0"/>
      </field>
      <field name="Objective-Date of Request">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71FFD1B571BE2883E0537D20C80A46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Count 1</vt:lpstr>
      <vt:lpstr>Count 2</vt:lpstr>
      <vt:lpstr>Count 3</vt:lpstr>
      <vt:lpstr>Count 4</vt:lpstr>
      <vt:lpstr>Count 5</vt:lpstr>
      <vt:lpstr>Count Master</vt:lpstr>
      <vt:lpstr>Raw data</vt:lpstr>
      <vt:lpstr>Salmon cage notes</vt:lpstr>
      <vt:lpstr>Spp count detail</vt:lpstr>
      <vt:lpstr>Coverage by date</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dc:creator>
  <cp:lastModifiedBy>Lucy Quinn</cp:lastModifiedBy>
  <cp:lastPrinted>2017-11-02T21:35:15Z</cp:lastPrinted>
  <dcterms:created xsi:type="dcterms:W3CDTF">2017-10-13T18:14:53Z</dcterms:created>
  <dcterms:modified xsi:type="dcterms:W3CDTF">2018-11-19T10:31:39Z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A2807059</vt:lpwstr>
  </property>
  <property fmtid="{D5CDD505-2E9C-101B-9397-08002B2CF9AE}" pid="4" name="Objective-Title">
    <vt:lpwstr>Publication 2018 - SNH Research Report 1074 - North Orkney pSPA - Inshore Wintering Waterfowl survey 2017-18</vt:lpwstr>
  </property>
  <property fmtid="{D5CDD505-2E9C-101B-9397-08002B2CF9AE}" pid="5" name="Objective-Description">
    <vt:lpwstr>A2609200</vt:lpwstr>
  </property>
  <property fmtid="{D5CDD505-2E9C-101B-9397-08002B2CF9AE}" pid="6" name="Objective-CreationStamp">
    <vt:filetime>2018-12-11T10:23:41Z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2018-12-11T10:29:00Z</vt:filetime>
  </property>
  <property fmtid="{D5CDD505-2E9C-101B-9397-08002B2CF9AE}" pid="10" name="Objective-ModificationStamp">
    <vt:filetime>2018-12-11T10:29:36Z</vt:filetime>
  </property>
  <property fmtid="{D5CDD505-2E9C-101B-9397-08002B2CF9AE}" pid="11" name="Objective-Owner">
    <vt:lpwstr>Suzanne Kilbane</vt:lpwstr>
  </property>
  <property fmtid="{D5CDD505-2E9C-101B-9397-08002B2CF9AE}" pid="12" name="Objective-Path">
    <vt:lpwstr>Objective Global Folder:SNH Fileplan:MAN - Management:COM - Communications:STR - Strategy:WSD - Website Documents:Web Services Strategy - SNH Website Publications</vt:lpwstr>
  </property>
  <property fmtid="{D5CDD505-2E9C-101B-9397-08002B2CF9AE}" pid="13" name="Objective-Parent">
    <vt:lpwstr>Web Services Strategy - SNH Website Publications</vt:lpwstr>
  </property>
  <property fmtid="{D5CDD505-2E9C-101B-9397-08002B2CF9AE}" pid="14" name="Objective-State">
    <vt:lpwstr>Published</vt:lpwstr>
  </property>
  <property fmtid="{D5CDD505-2E9C-101B-9397-08002B2CF9AE}" pid="15" name="Objective-VersionId">
    <vt:lpwstr>vA4975735</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
  </property>
  <property fmtid="{D5CDD505-2E9C-101B-9397-08002B2CF9AE}" pid="19" name="Objective-FileNumber">
    <vt:lpwstr>qA153998</vt:lpwstr>
  </property>
  <property fmtid="{D5CDD505-2E9C-101B-9397-08002B2CF9AE}" pid="20" name="Objective-Classification">
    <vt:lpwstr/>
  </property>
  <property fmtid="{D5CDD505-2E9C-101B-9397-08002B2CF9AE}" pid="21" name="Objective-Caveats">
    <vt:lpwstr/>
  </property>
  <property fmtid="{D5CDD505-2E9C-101B-9397-08002B2CF9AE}" pid="22" name="Objective-EIR Exception">
    <vt:lpwstr>Release</vt:lpwstr>
  </property>
  <property fmtid="{D5CDD505-2E9C-101B-9397-08002B2CF9AE}" pid="23" name="Objective-FOI Exemption">
    <vt:lpwstr>Release</vt:lpwstr>
  </property>
  <property fmtid="{D5CDD505-2E9C-101B-9397-08002B2CF9AE}" pid="24" name="Objective-DPA Exemption">
    <vt:lpwstr>Release</vt:lpwstr>
  </property>
  <property fmtid="{D5CDD505-2E9C-101B-9397-08002B2CF9AE}" pid="25" name="Objective-Justification">
    <vt:lpwstr/>
  </property>
  <property fmtid="{D5CDD505-2E9C-101B-9397-08002B2CF9AE}" pid="26" name="Objective-Date of Original">
    <vt:lpwstr/>
  </property>
  <property fmtid="{D5CDD505-2E9C-101B-9397-08002B2CF9AE}" pid="27" name="Objective-Sensitivity Review Date">
    <vt:lpwstr/>
  </property>
  <property fmtid="{D5CDD505-2E9C-101B-9397-08002B2CF9AE}" pid="28" name="Objective-FOI/EIR Disclosure Date">
    <vt:lpwstr/>
  </property>
  <property fmtid="{D5CDD505-2E9C-101B-9397-08002B2CF9AE}" pid="29" name="Objective-Date of Release">
    <vt:lpwstr/>
  </property>
  <property fmtid="{D5CDD505-2E9C-101B-9397-08002B2CF9AE}" pid="30" name="Objective-FOI Release Details">
    <vt:lpwstr/>
  </property>
  <property fmtid="{D5CDD505-2E9C-101B-9397-08002B2CF9AE}" pid="31" name="Objective-FOI/EIR Dissemination Date">
    <vt:lpwstr/>
  </property>
  <property fmtid="{D5CDD505-2E9C-101B-9397-08002B2CF9AE}" pid="32" name="Objective-Connect Creator">
    <vt:lpwstr/>
  </property>
  <property fmtid="{D5CDD505-2E9C-101B-9397-08002B2CF9AE}" pid="33" name="Objective-Date of Request">
    <vt:lpwstr/>
  </property>
  <property fmtid="{D5CDD505-2E9C-101B-9397-08002B2CF9AE}" pid="34" name="Objective-Comment">
    <vt:lpwstr/>
  </property>
  <property fmtid="{D5CDD505-2E9C-101B-9397-08002B2CF9AE}" pid="35" name="Objective-Date of Original [system]">
    <vt:lpwstr/>
  </property>
  <property fmtid="{D5CDD505-2E9C-101B-9397-08002B2CF9AE}" pid="36" name="Objective-Sensitivity Review Date [system]">
    <vt:lpwstr/>
  </property>
  <property fmtid="{D5CDD505-2E9C-101B-9397-08002B2CF9AE}" pid="37" name="Objective-FOI Exemption [system]">
    <vt:lpwstr>Release</vt:lpwstr>
  </property>
  <property fmtid="{D5CDD505-2E9C-101B-9397-08002B2CF9AE}" pid="38" name="Objective-DPA Exemption [system]">
    <vt:lpwstr>Release</vt:lpwstr>
  </property>
  <property fmtid="{D5CDD505-2E9C-101B-9397-08002B2CF9AE}" pid="39" name="Objective-EIR Exception [system]">
    <vt:lpwstr>Release</vt:lpwstr>
  </property>
  <property fmtid="{D5CDD505-2E9C-101B-9397-08002B2CF9AE}" pid="40" name="Objective-Justification [system]">
    <vt:lpwstr/>
  </property>
  <property fmtid="{D5CDD505-2E9C-101B-9397-08002B2CF9AE}" pid="41" name="Objective-Date of Request [system]">
    <vt:lpwstr/>
  </property>
  <property fmtid="{D5CDD505-2E9C-101B-9397-08002B2CF9AE}" pid="42" name="Objective-Date of Release [system]">
    <vt:lpwstr/>
  </property>
  <property fmtid="{D5CDD505-2E9C-101B-9397-08002B2CF9AE}" pid="43" name="Objective-FOI/EIR Disclosure Date [system]">
    <vt:lpwstr/>
  </property>
  <property fmtid="{D5CDD505-2E9C-101B-9397-08002B2CF9AE}" pid="44" name="Objective-FOI/EIR Dissemination Date [system]">
    <vt:lpwstr/>
  </property>
  <property fmtid="{D5CDD505-2E9C-101B-9397-08002B2CF9AE}" pid="45" name="Objective-FOI Release Details [system]">
    <vt:lpwstr/>
  </property>
  <property fmtid="{D5CDD505-2E9C-101B-9397-08002B2CF9AE}" pid="46" name="Objective-Connect Creator [system]">
    <vt:lpwstr/>
  </property>
</Properties>
</file>